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caGriego\Documents\2023-2024 Fiscal Year\"/>
    </mc:Choice>
  </mc:AlternateContent>
  <xr:revisionPtr revIDLastSave="0" documentId="13_ncr:1_{A8A9C9FF-998F-40DA-8361-3017E577108D}" xr6:coauthVersionLast="47" xr6:coauthVersionMax="47" xr10:uidLastSave="{00000000-0000-0000-0000-000000000000}"/>
  <bookViews>
    <workbookView xWindow="-120" yWindow="-120" windowWidth="21840" windowHeight="13140" xr2:uid="{2BCA811F-76F4-423B-9FFD-38857FE4A9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267" i="1"/>
  <c r="H260" i="1"/>
  <c r="H249" i="1"/>
  <c r="H234" i="1"/>
  <c r="H227" i="1"/>
  <c r="H202" i="1"/>
  <c r="H179" i="1"/>
  <c r="H165" i="1"/>
  <c r="H141" i="1"/>
  <c r="H54" i="1"/>
  <c r="H40" i="1"/>
  <c r="H57" i="1" l="1"/>
  <c r="H269" i="1"/>
</calcChain>
</file>

<file path=xl/sharedStrings.xml><?xml version="1.0" encoding="utf-8"?>
<sst xmlns="http://schemas.openxmlformats.org/spreadsheetml/2006/main" count="230" uniqueCount="226">
  <si>
    <t>REVENUES</t>
  </si>
  <si>
    <t>Taxes and Fees</t>
  </si>
  <si>
    <t>3101 Ad Valorem</t>
  </si>
  <si>
    <t>3102 Tax Penalty &amp; Intererst</t>
  </si>
  <si>
    <t>3110 City Sales Tax</t>
  </si>
  <si>
    <t>3120 Court Fines/Fees</t>
  </si>
  <si>
    <t>3121 E.D. Corp.</t>
  </si>
  <si>
    <t>Total Taxes and Fees</t>
  </si>
  <si>
    <t>City Services</t>
  </si>
  <si>
    <t>3201 Ambulance Revenue</t>
  </si>
  <si>
    <t>3202 Fire Department</t>
  </si>
  <si>
    <t>3203 Sanitation</t>
  </si>
  <si>
    <t>3204 Sanitation Tax</t>
  </si>
  <si>
    <t>3205 Community Center</t>
  </si>
  <si>
    <t>3206 Mosquito Spraying</t>
  </si>
  <si>
    <t>3210 Dump Clean-up</t>
  </si>
  <si>
    <t>Total City Services</t>
  </si>
  <si>
    <t>Water &amp; Sewer</t>
  </si>
  <si>
    <t>3301 Water</t>
  </si>
  <si>
    <t>3302 Sewer</t>
  </si>
  <si>
    <t>3303 Water &amp; Sewer Taps</t>
  </si>
  <si>
    <t>3305 Service Charges</t>
  </si>
  <si>
    <t>3306 Unapplied Credit</t>
  </si>
  <si>
    <t>3309 Penalties</t>
  </si>
  <si>
    <t>3310 Water/Sewer Capital</t>
  </si>
  <si>
    <t>Total Water &amp; Sewer</t>
  </si>
  <si>
    <t>Franchise Taxes</t>
  </si>
  <si>
    <t>3403 Atmos Energy</t>
  </si>
  <si>
    <t>3404 Telecommunications</t>
  </si>
  <si>
    <t>3405 Xcel Energy</t>
  </si>
  <si>
    <t>3406 Aerocare</t>
  </si>
  <si>
    <t>Total Franchise Taxes</t>
  </si>
  <si>
    <t>Miscellaneous</t>
  </si>
  <si>
    <t>3501 Building Permits</t>
  </si>
  <si>
    <t>3502 Insurance Claims</t>
  </si>
  <si>
    <t>3503 Rent</t>
  </si>
  <si>
    <t>3504 Miscellaneous Sales</t>
  </si>
  <si>
    <t>3505 Code Enforcement</t>
  </si>
  <si>
    <t>3508 Law Enf. SDS/EDUC</t>
  </si>
  <si>
    <t>3509 Grants</t>
  </si>
  <si>
    <t>3510 Interest on C.D.</t>
  </si>
  <si>
    <t>3511 Salvage Property</t>
  </si>
  <si>
    <t>3512 Contingencies</t>
  </si>
  <si>
    <t>3513 Tax Forclosures</t>
  </si>
  <si>
    <t>Total Miscellaneous</t>
  </si>
  <si>
    <t>TOTAL REVENUES</t>
  </si>
  <si>
    <t>EXPENDITURES</t>
  </si>
  <si>
    <t>Ambulance</t>
  </si>
  <si>
    <t>4101 CEU Hours</t>
  </si>
  <si>
    <t>4102 Repairs/Maint.</t>
  </si>
  <si>
    <t>4103 Supplies</t>
  </si>
  <si>
    <t>4104 Billing Service</t>
  </si>
  <si>
    <t>4105 Ext. Amb. Service</t>
  </si>
  <si>
    <t>4106 EMT Pay</t>
  </si>
  <si>
    <t>4107 Director's Pay</t>
  </si>
  <si>
    <t>4108 Prof. Liability Service</t>
  </si>
  <si>
    <t>4109 Comm. Prop. Ins.</t>
  </si>
  <si>
    <t>4110 Comm. Auto Ins.</t>
  </si>
  <si>
    <t>4111 Insurance-w/comp</t>
  </si>
  <si>
    <t>4112 Fuel</t>
  </si>
  <si>
    <t>4113 Utilities</t>
  </si>
  <si>
    <t>4114 Office Supplies</t>
  </si>
  <si>
    <t>4116 Transport Meals</t>
  </si>
  <si>
    <t>Total Ambulance</t>
  </si>
  <si>
    <t>City Office</t>
  </si>
  <si>
    <t>4200 Aerocare</t>
  </si>
  <si>
    <t>4201 Audit</t>
  </si>
  <si>
    <t>4202 C.D. Investment</t>
  </si>
  <si>
    <t>4203 Community Center</t>
  </si>
  <si>
    <t>4204 Election</t>
  </si>
  <si>
    <t>4205 Atmos Energy</t>
  </si>
  <si>
    <t>4207 Fica Taxes - City's Part</t>
  </si>
  <si>
    <t>4208 Other Insurance</t>
  </si>
  <si>
    <t>4209 Legal Service</t>
  </si>
  <si>
    <t>4211 Meals/Refreshments</t>
  </si>
  <si>
    <t>4212 Memberships/Dues</t>
  </si>
  <si>
    <t>4213 Miscellaneous</t>
  </si>
  <si>
    <t>4214 Office Supplies/Equip</t>
  </si>
  <si>
    <t>4215 Unit # 1</t>
  </si>
  <si>
    <t>4216 Postage</t>
  </si>
  <si>
    <t>4217 Printing/Publicity</t>
  </si>
  <si>
    <t>4218 Repair/Maintenance</t>
  </si>
  <si>
    <t>4219 Returned Checks</t>
  </si>
  <si>
    <t>4220 Salaries</t>
  </si>
  <si>
    <t>4221 Long/Life/Std</t>
  </si>
  <si>
    <t>4222 Travel/Car Allowance</t>
  </si>
  <si>
    <t>4223 Xcel Energy</t>
  </si>
  <si>
    <t>4224 Tax Appraisal Dist.</t>
  </si>
  <si>
    <t>4225 Telephone</t>
  </si>
  <si>
    <t>4226 Retirement - City's Part</t>
  </si>
  <si>
    <t>4227 Code Enforcement</t>
  </si>
  <si>
    <t>4228 Note Payment</t>
  </si>
  <si>
    <t>4229 Economic Dev. Corp</t>
  </si>
  <si>
    <t>4230 Utilities-Other</t>
  </si>
  <si>
    <t>4231 Health Insurance</t>
  </si>
  <si>
    <t>4232 Insurance-w/comp</t>
  </si>
  <si>
    <t>4233 Insurance-Property</t>
  </si>
  <si>
    <t xml:space="preserve">4234 Insurance - Auto </t>
  </si>
  <si>
    <t>4235 Security Camera/Main</t>
  </si>
  <si>
    <t>4536 Promote City Events</t>
  </si>
  <si>
    <t>4237 CEU Hours</t>
  </si>
  <si>
    <t>E.D. Corp</t>
  </si>
  <si>
    <t>Total City Office</t>
  </si>
  <si>
    <t>Public Works - Service</t>
  </si>
  <si>
    <t>4301 Animal Control</t>
  </si>
  <si>
    <t>4302 Shop &amp; Equip.</t>
  </si>
  <si>
    <t>4303 Clean Up</t>
  </si>
  <si>
    <t>4304 Salaries</t>
  </si>
  <si>
    <t>4305 Chemicals/Insecticides</t>
  </si>
  <si>
    <t>4307 Fica - City's Part</t>
  </si>
  <si>
    <t>4309 Southwestern Pub. Ser.</t>
  </si>
  <si>
    <t>4310 Street Repair-Maint.</t>
  </si>
  <si>
    <t>4312 Tractor &amp; Grader</t>
  </si>
  <si>
    <t>4313 Sanitation</t>
  </si>
  <si>
    <t>4314 Park Maintenance</t>
  </si>
  <si>
    <t>4315 Street Pav. Cap. Fund</t>
  </si>
  <si>
    <t>4316 Insurance/Property</t>
  </si>
  <si>
    <t>4326 Retirement-City's Part</t>
  </si>
  <si>
    <t>4331 Health Insurance</t>
  </si>
  <si>
    <t>4332 Fuel</t>
  </si>
  <si>
    <t>4333 Insurance/w-comp</t>
  </si>
  <si>
    <t>4334 Insurance/Auto</t>
  </si>
  <si>
    <t>4335 Traffic Signage</t>
  </si>
  <si>
    <t>Total Public Works Service</t>
  </si>
  <si>
    <t>Fire Department</t>
  </si>
  <si>
    <t>4401 Contingencies</t>
  </si>
  <si>
    <t>4402 Equipment</t>
  </si>
  <si>
    <t>4403 Repair/Maintenance</t>
  </si>
  <si>
    <t>4404 Fire Station</t>
  </si>
  <si>
    <t>4405 Merit Pay</t>
  </si>
  <si>
    <t>4406 Insurance/w-Comp</t>
  </si>
  <si>
    <t>4407 Fuel</t>
  </si>
  <si>
    <t>4408 Insurance/Property</t>
  </si>
  <si>
    <t>4409 Insurance/Auto</t>
  </si>
  <si>
    <t>Total Fire Department</t>
  </si>
  <si>
    <t>Police Department</t>
  </si>
  <si>
    <t>4501 Cars/Repairs</t>
  </si>
  <si>
    <t>4503 Extra Help</t>
  </si>
  <si>
    <t>4504 Office Eq./Supplies</t>
  </si>
  <si>
    <t>4505 Radio/Radio Repair</t>
  </si>
  <si>
    <t>4506 Salaries</t>
  </si>
  <si>
    <t>4507 Fica-City's Part</t>
  </si>
  <si>
    <t>4508 Law Enf. SDS/EDU</t>
  </si>
  <si>
    <t>4509 State's Ct. Fees</t>
  </si>
  <si>
    <t>4510 Telephone</t>
  </si>
  <si>
    <t>4511 Testing/Fees</t>
  </si>
  <si>
    <t>4512 Confidential Inf. Pay</t>
  </si>
  <si>
    <t>4513 Uniforms</t>
  </si>
  <si>
    <t>4514 Insurance/Auto</t>
  </si>
  <si>
    <t>4526 Retirement - City's Part</t>
  </si>
  <si>
    <t>4531 Health Insurance</t>
  </si>
  <si>
    <t xml:space="preserve">4532 Fuel </t>
  </si>
  <si>
    <t>4533 Insurance/W-Comp</t>
  </si>
  <si>
    <t>4534 Insurance Other</t>
  </si>
  <si>
    <t>4535 Equipment</t>
  </si>
  <si>
    <t>4536 Tires</t>
  </si>
  <si>
    <t>Total Police Department</t>
  </si>
  <si>
    <t>Water/Sewer Department</t>
  </si>
  <si>
    <t>4601 Backhoe</t>
  </si>
  <si>
    <t>4603 Electricity</t>
  </si>
  <si>
    <t>4604 Salaries</t>
  </si>
  <si>
    <t>4605 Schools/Tests</t>
  </si>
  <si>
    <t>4606 Laundry</t>
  </si>
  <si>
    <t>4607 Fica taxes - City's Part</t>
  </si>
  <si>
    <t>4608 Salary - Asst. Director</t>
  </si>
  <si>
    <t>4609 Vehicles</t>
  </si>
  <si>
    <t>4610 Engineering/Testing</t>
  </si>
  <si>
    <t>4611 Permits/Fees</t>
  </si>
  <si>
    <t>4612 Water/Sewer Supplies</t>
  </si>
  <si>
    <t>4613 Water Wells</t>
  </si>
  <si>
    <t>4614 Water/Sewer Cap. Fund</t>
  </si>
  <si>
    <t>4615 Water Billing Lease</t>
  </si>
  <si>
    <t>4616 Water System Repairs</t>
  </si>
  <si>
    <t>4620 Depreciation Expense</t>
  </si>
  <si>
    <t>4621 Insurance/w-comp</t>
  </si>
  <si>
    <t>4626 Retirement - City's Part</t>
  </si>
  <si>
    <t>4631 Health Insurance</t>
  </si>
  <si>
    <t>4632 Insurance/Property</t>
  </si>
  <si>
    <t>4633 Insurance/Auto</t>
  </si>
  <si>
    <t>4634 Fuel</t>
  </si>
  <si>
    <t>Total Water/Sewer Dept.</t>
  </si>
  <si>
    <t>Library</t>
  </si>
  <si>
    <t>4701 Annual Stipend</t>
  </si>
  <si>
    <t>4702 Utilities</t>
  </si>
  <si>
    <t>4703 Insurance</t>
  </si>
  <si>
    <t>4704 Repair/Maintenance</t>
  </si>
  <si>
    <t>Total Library</t>
  </si>
  <si>
    <t>Municipal Court</t>
  </si>
  <si>
    <t>4901 Municipal Judge</t>
  </si>
  <si>
    <t>4902 Municipal Prosecutor</t>
  </si>
  <si>
    <t>4903 Court Technology</t>
  </si>
  <si>
    <t>4904 Court Security</t>
  </si>
  <si>
    <t>4905 Books/Periodicals</t>
  </si>
  <si>
    <t>4906 Office Supplies/Eq.</t>
  </si>
  <si>
    <t>4907 Travel Expenses</t>
  </si>
  <si>
    <t>4908 Telephone</t>
  </si>
  <si>
    <t>4909 Insurance</t>
  </si>
  <si>
    <t>4910 Continuing Education</t>
  </si>
  <si>
    <t>4911 Miscellaneous</t>
  </si>
  <si>
    <t>Total Municipal Court</t>
  </si>
  <si>
    <t>Collection Station</t>
  </si>
  <si>
    <t>5001 Electricity</t>
  </si>
  <si>
    <t>5002 Disposal Fees</t>
  </si>
  <si>
    <t>5003 Summer Lab.</t>
  </si>
  <si>
    <t>5004 Tire Disposal Fees</t>
  </si>
  <si>
    <t>5005 Maintenance</t>
  </si>
  <si>
    <t>5006 Signage</t>
  </si>
  <si>
    <t>5007 Misc.&amp; w/comp</t>
  </si>
  <si>
    <t>5008 Fica - City's Part</t>
  </si>
  <si>
    <t>Total Collection Station</t>
  </si>
  <si>
    <t>Departmental Expenditures</t>
  </si>
  <si>
    <t>6001 Contingencies</t>
  </si>
  <si>
    <t>6002  Leased Equip.</t>
  </si>
  <si>
    <t>6003 Merit,cert,col</t>
  </si>
  <si>
    <t>6004 EMS Package</t>
  </si>
  <si>
    <t>Total Dept. Expenditures</t>
  </si>
  <si>
    <t>Total Expenditures</t>
  </si>
  <si>
    <t>2022-2023</t>
  </si>
  <si>
    <t>ADOPTED</t>
  </si>
  <si>
    <t xml:space="preserve">4206 Extra Help </t>
  </si>
  <si>
    <t>2021-2022</t>
  </si>
  <si>
    <t>2023-2024</t>
  </si>
  <si>
    <t>PROPOSED</t>
  </si>
  <si>
    <t xml:space="preserve">4306 Salary - </t>
  </si>
  <si>
    <t>CITY OF PETERSBURG 2023-2024 PROPOSED BUDGET</t>
  </si>
  <si>
    <t xml:space="preserve">ADOPTED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</si>
</sst>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44" fontId="0" fillId="0" borderId="0" xfId="0" applyNumberFormat="1"/>
    <xf numFmtId="44" fontId="2" fillId="0" borderId="0" xfId="0" applyNumberFormat="1" applyFont="1"/>
    <xf numFmtId="44" fontId="3" fillId="0" borderId="0" xfId="0" applyNumberFormat="1" applyFont="1"/>
    <xf numFmtId="0" fontId="4" fillId="0" borderId="0" xfId="0" applyFont="1"/>
    <xf numFmtId="0" fontId="5" fillId="0" borderId="0" xfId="0" applyFont="1"/>
    <xf numFmtId="0" fontId="2" fillId="2" borderId="0" xfId="0" applyFont="1" applyFill="1"/>
    <xf numFmtId="44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FB1E-EC83-411F-B833-DE8CB2E00104}">
  <dimension ref="A1:L272"/>
  <sheetViews>
    <sheetView tabSelected="1" workbookViewId="0">
      <selection activeCell="J27" sqref="J27"/>
    </sheetView>
  </sheetViews>
  <sheetFormatPr defaultRowHeight="15" x14ac:dyDescent="0.25"/>
  <cols>
    <col min="4" max="4" width="14.85546875" customWidth="1"/>
    <col min="5" max="5" width="8.7109375" customWidth="1"/>
    <col min="6" max="6" width="15.5703125" customWidth="1"/>
    <col min="7" max="7" width="8.7109375" customWidth="1"/>
    <col min="8" max="8" width="18.7109375" customWidth="1"/>
    <col min="9" max="9" width="18.140625" customWidth="1"/>
  </cols>
  <sheetData>
    <row r="1" spans="1:12" ht="19.5" x14ac:dyDescent="0.3">
      <c r="A1" s="6" t="s">
        <v>224</v>
      </c>
      <c r="B1" s="1"/>
      <c r="C1" s="1"/>
      <c r="D1" s="1"/>
      <c r="L1" s="1"/>
    </row>
    <row r="2" spans="1:12" x14ac:dyDescent="0.25">
      <c r="L2" s="1"/>
    </row>
    <row r="3" spans="1:12" x14ac:dyDescent="0.25">
      <c r="A3" s="1" t="s">
        <v>0</v>
      </c>
      <c r="D3" s="1" t="s">
        <v>220</v>
      </c>
      <c r="F3" s="1" t="s">
        <v>217</v>
      </c>
      <c r="H3" s="1" t="s">
        <v>221</v>
      </c>
      <c r="I3" s="1"/>
      <c r="L3" s="1"/>
    </row>
    <row r="4" spans="1:12" x14ac:dyDescent="0.25">
      <c r="A4" s="2"/>
      <c r="D4" s="1" t="s">
        <v>218</v>
      </c>
      <c r="F4" s="1" t="s">
        <v>218</v>
      </c>
      <c r="H4" s="1" t="s">
        <v>225</v>
      </c>
      <c r="I4" s="1"/>
      <c r="L4" s="3"/>
    </row>
    <row r="5" spans="1:12" x14ac:dyDescent="0.25">
      <c r="A5" s="1" t="s">
        <v>1</v>
      </c>
      <c r="L5" s="3"/>
    </row>
    <row r="6" spans="1:12" x14ac:dyDescent="0.25">
      <c r="A6" s="2" t="s">
        <v>2</v>
      </c>
      <c r="D6" s="3">
        <v>329541</v>
      </c>
      <c r="F6" s="3">
        <v>323280</v>
      </c>
      <c r="H6" s="3">
        <v>335180</v>
      </c>
      <c r="L6" s="3"/>
    </row>
    <row r="7" spans="1:12" x14ac:dyDescent="0.25">
      <c r="A7" s="2" t="s">
        <v>3</v>
      </c>
      <c r="D7" s="3">
        <v>6500</v>
      </c>
      <c r="F7" s="3">
        <v>6000</v>
      </c>
      <c r="H7" s="3">
        <v>6500</v>
      </c>
      <c r="L7" s="3"/>
    </row>
    <row r="8" spans="1:12" x14ac:dyDescent="0.25">
      <c r="A8" s="2" t="s">
        <v>4</v>
      </c>
      <c r="D8" s="3">
        <v>40000</v>
      </c>
      <c r="F8" s="3">
        <v>50000</v>
      </c>
      <c r="H8" s="3">
        <v>65000</v>
      </c>
      <c r="L8" s="3"/>
    </row>
    <row r="9" spans="1:12" ht="17.25" x14ac:dyDescent="0.4">
      <c r="A9" s="2" t="s">
        <v>5</v>
      </c>
      <c r="D9" s="3">
        <v>8000</v>
      </c>
      <c r="F9" s="3">
        <v>4000</v>
      </c>
      <c r="H9" s="3">
        <v>2000</v>
      </c>
      <c r="L9" s="5"/>
    </row>
    <row r="10" spans="1:12" x14ac:dyDescent="0.25">
      <c r="A10" s="2" t="s">
        <v>6</v>
      </c>
      <c r="D10" s="3">
        <v>25000</v>
      </c>
      <c r="F10" s="3">
        <v>20000</v>
      </c>
      <c r="H10" s="3">
        <v>25000</v>
      </c>
    </row>
    <row r="11" spans="1:12" ht="17.25" x14ac:dyDescent="0.4">
      <c r="A11" s="1" t="s">
        <v>7</v>
      </c>
      <c r="B11" s="1"/>
      <c r="C11" s="1"/>
      <c r="D11" s="5">
        <v>409041</v>
      </c>
      <c r="F11" s="4">
        <v>430000</v>
      </c>
      <c r="H11" s="5">
        <f>SUM(H6:H10)</f>
        <v>433680</v>
      </c>
    </row>
    <row r="13" spans="1:12" x14ac:dyDescent="0.25">
      <c r="L13" s="3"/>
    </row>
    <row r="14" spans="1:12" x14ac:dyDescent="0.25">
      <c r="A14" s="1" t="s">
        <v>8</v>
      </c>
      <c r="L14" s="3"/>
    </row>
    <row r="15" spans="1:12" x14ac:dyDescent="0.25">
      <c r="A15" s="2" t="s">
        <v>9</v>
      </c>
      <c r="D15" s="3">
        <v>65000</v>
      </c>
      <c r="F15" s="3">
        <v>0</v>
      </c>
      <c r="H15" s="3">
        <v>0</v>
      </c>
      <c r="L15" s="3"/>
    </row>
    <row r="16" spans="1:12" x14ac:dyDescent="0.25">
      <c r="A16" s="2" t="s">
        <v>10</v>
      </c>
      <c r="D16" s="3">
        <v>12500</v>
      </c>
      <c r="F16" s="3">
        <v>12500</v>
      </c>
      <c r="H16" s="3">
        <v>12500</v>
      </c>
      <c r="L16" s="3"/>
    </row>
    <row r="17" spans="1:12" x14ac:dyDescent="0.25">
      <c r="A17" s="2" t="s">
        <v>11</v>
      </c>
      <c r="D17" s="3">
        <v>101912</v>
      </c>
      <c r="F17" s="3">
        <v>96000</v>
      </c>
      <c r="H17" s="3">
        <v>96000</v>
      </c>
      <c r="L17" s="3"/>
    </row>
    <row r="18" spans="1:12" x14ac:dyDescent="0.25">
      <c r="A18" s="2" t="s">
        <v>12</v>
      </c>
      <c r="D18" s="3">
        <v>0</v>
      </c>
      <c r="F18" s="3">
        <v>0</v>
      </c>
      <c r="H18" s="3">
        <v>0</v>
      </c>
      <c r="L18" s="3"/>
    </row>
    <row r="19" spans="1:12" x14ac:dyDescent="0.25">
      <c r="A19" s="2" t="s">
        <v>13</v>
      </c>
      <c r="D19" s="3">
        <v>3500</v>
      </c>
      <c r="F19" s="3">
        <v>1000</v>
      </c>
      <c r="H19" s="3">
        <v>1000</v>
      </c>
      <c r="L19" s="3"/>
    </row>
    <row r="20" spans="1:12" ht="17.25" x14ac:dyDescent="0.4">
      <c r="A20" s="2" t="s">
        <v>14</v>
      </c>
      <c r="D20" s="3">
        <v>10250</v>
      </c>
      <c r="F20" s="3">
        <v>9500</v>
      </c>
      <c r="H20" s="3">
        <v>9500</v>
      </c>
      <c r="L20" s="5"/>
    </row>
    <row r="21" spans="1:12" x14ac:dyDescent="0.25">
      <c r="A21" s="2" t="s">
        <v>15</v>
      </c>
      <c r="D21" s="3">
        <v>60000</v>
      </c>
      <c r="F21" s="3">
        <v>50000</v>
      </c>
      <c r="H21" s="3">
        <v>50000</v>
      </c>
    </row>
    <row r="22" spans="1:12" ht="17.25" x14ac:dyDescent="0.4">
      <c r="A22" s="1" t="s">
        <v>16</v>
      </c>
      <c r="B22" s="1"/>
      <c r="C22" s="1"/>
      <c r="D22" s="5">
        <v>253162</v>
      </c>
      <c r="F22" s="4">
        <v>173000</v>
      </c>
      <c r="H22" s="5">
        <v>169000</v>
      </c>
    </row>
    <row r="24" spans="1:12" x14ac:dyDescent="0.25">
      <c r="L24" s="3"/>
    </row>
    <row r="25" spans="1:12" x14ac:dyDescent="0.25">
      <c r="A25" s="1" t="s">
        <v>17</v>
      </c>
      <c r="L25" s="3"/>
    </row>
    <row r="26" spans="1:12" x14ac:dyDescent="0.25">
      <c r="A26" s="2" t="s">
        <v>18</v>
      </c>
      <c r="D26" s="3">
        <v>229788</v>
      </c>
      <c r="F26" s="3">
        <v>220000</v>
      </c>
      <c r="H26" s="3">
        <v>200000</v>
      </c>
      <c r="L26" s="3"/>
    </row>
    <row r="27" spans="1:12" x14ac:dyDescent="0.25">
      <c r="A27" s="2" t="s">
        <v>19</v>
      </c>
      <c r="D27" s="3">
        <v>104000</v>
      </c>
      <c r="F27" s="3">
        <v>120000</v>
      </c>
      <c r="H27" s="3">
        <v>100000</v>
      </c>
      <c r="L27" s="3"/>
    </row>
    <row r="28" spans="1:12" x14ac:dyDescent="0.25">
      <c r="A28" s="2" t="s">
        <v>20</v>
      </c>
      <c r="D28" s="3">
        <v>500</v>
      </c>
      <c r="F28" s="3">
        <v>1000</v>
      </c>
      <c r="H28" s="3">
        <v>1000</v>
      </c>
      <c r="L28" s="3"/>
    </row>
    <row r="29" spans="1:12" x14ac:dyDescent="0.25">
      <c r="A29" s="2" t="s">
        <v>21</v>
      </c>
      <c r="D29" s="3">
        <v>3000</v>
      </c>
      <c r="F29" s="3">
        <v>1000</v>
      </c>
      <c r="H29" s="3">
        <v>1000</v>
      </c>
      <c r="L29" s="3"/>
    </row>
    <row r="30" spans="1:12" x14ac:dyDescent="0.25">
      <c r="A30" s="2" t="s">
        <v>22</v>
      </c>
      <c r="D30" s="3">
        <v>0</v>
      </c>
      <c r="F30" s="3">
        <v>1000</v>
      </c>
      <c r="H30" s="3">
        <v>1000</v>
      </c>
      <c r="L30" s="3"/>
    </row>
    <row r="31" spans="1:12" ht="17.25" x14ac:dyDescent="0.4">
      <c r="A31" s="2" t="s">
        <v>23</v>
      </c>
      <c r="D31" s="3">
        <v>8500</v>
      </c>
      <c r="F31" s="3">
        <v>9000</v>
      </c>
      <c r="H31" s="3">
        <v>9000</v>
      </c>
      <c r="L31" s="5"/>
    </row>
    <row r="32" spans="1:12" x14ac:dyDescent="0.25">
      <c r="A32" t="s">
        <v>24</v>
      </c>
      <c r="D32" s="3">
        <v>40000</v>
      </c>
      <c r="F32" s="3">
        <v>52850</v>
      </c>
      <c r="H32" s="3">
        <v>50000</v>
      </c>
    </row>
    <row r="33" spans="1:12" ht="17.25" x14ac:dyDescent="0.4">
      <c r="A33" s="1" t="s">
        <v>25</v>
      </c>
      <c r="B33" s="1"/>
      <c r="C33" s="1"/>
      <c r="D33" s="5">
        <v>385788</v>
      </c>
      <c r="F33" s="4">
        <v>409850</v>
      </c>
      <c r="H33" s="5">
        <v>362000</v>
      </c>
    </row>
    <row r="34" spans="1:12" x14ac:dyDescent="0.25">
      <c r="L34" s="3"/>
    </row>
    <row r="35" spans="1:12" x14ac:dyDescent="0.25">
      <c r="A35" s="1" t="s">
        <v>26</v>
      </c>
      <c r="L35" s="3"/>
    </row>
    <row r="36" spans="1:12" x14ac:dyDescent="0.25">
      <c r="A36" s="2" t="s">
        <v>27</v>
      </c>
      <c r="D36" s="3">
        <v>9500</v>
      </c>
      <c r="F36" s="3">
        <v>11000</v>
      </c>
      <c r="H36" s="3">
        <v>12000</v>
      </c>
      <c r="L36" s="3"/>
    </row>
    <row r="37" spans="1:12" x14ac:dyDescent="0.25">
      <c r="A37" s="2" t="s">
        <v>28</v>
      </c>
      <c r="D37" s="3">
        <v>1500</v>
      </c>
      <c r="F37" s="3">
        <v>700</v>
      </c>
      <c r="H37" s="3">
        <v>750</v>
      </c>
      <c r="L37" s="3"/>
    </row>
    <row r="38" spans="1:12" ht="17.25" x14ac:dyDescent="0.4">
      <c r="A38" s="2" t="s">
        <v>29</v>
      </c>
      <c r="D38" s="3">
        <v>55000</v>
      </c>
      <c r="F38" s="3">
        <v>50000</v>
      </c>
      <c r="H38" s="3">
        <v>50000</v>
      </c>
      <c r="L38" s="5"/>
    </row>
    <row r="39" spans="1:12" x14ac:dyDescent="0.25">
      <c r="A39" s="2" t="s">
        <v>30</v>
      </c>
      <c r="D39" s="3">
        <v>2000</v>
      </c>
      <c r="F39" s="3">
        <v>2000</v>
      </c>
      <c r="H39" s="3">
        <v>2000</v>
      </c>
    </row>
    <row r="40" spans="1:12" ht="17.25" x14ac:dyDescent="0.4">
      <c r="A40" s="1" t="s">
        <v>31</v>
      </c>
      <c r="B40" s="1"/>
      <c r="C40" s="1"/>
      <c r="D40" s="5">
        <v>68000</v>
      </c>
      <c r="F40" s="4">
        <v>63700</v>
      </c>
      <c r="H40" s="5">
        <f>SUM(H36:H39)</f>
        <v>64750</v>
      </c>
    </row>
    <row r="41" spans="1:12" x14ac:dyDescent="0.25">
      <c r="L41" s="3"/>
    </row>
    <row r="42" spans="1:12" x14ac:dyDescent="0.25">
      <c r="A42" s="1" t="s">
        <v>32</v>
      </c>
      <c r="D42" s="3"/>
      <c r="L42" s="3"/>
    </row>
    <row r="43" spans="1:12" x14ac:dyDescent="0.25">
      <c r="A43" s="2" t="s">
        <v>33</v>
      </c>
      <c r="D43" s="3">
        <v>750</v>
      </c>
      <c r="F43" s="3">
        <v>1500</v>
      </c>
      <c r="H43" s="3">
        <v>1000</v>
      </c>
      <c r="L43" s="3"/>
    </row>
    <row r="44" spans="1:12" x14ac:dyDescent="0.25">
      <c r="A44" s="2" t="s">
        <v>34</v>
      </c>
      <c r="D44" s="3">
        <v>0</v>
      </c>
      <c r="F44" s="3">
        <v>0</v>
      </c>
      <c r="H44" s="3">
        <v>0</v>
      </c>
      <c r="L44" s="3"/>
    </row>
    <row r="45" spans="1:12" x14ac:dyDescent="0.25">
      <c r="A45" s="2" t="s">
        <v>35</v>
      </c>
      <c r="D45" s="3">
        <v>0</v>
      </c>
      <c r="F45" s="3">
        <v>0</v>
      </c>
      <c r="H45" s="3">
        <v>0</v>
      </c>
      <c r="L45" s="3"/>
    </row>
    <row r="46" spans="1:12" x14ac:dyDescent="0.25">
      <c r="A46" s="2" t="s">
        <v>36</v>
      </c>
      <c r="D46" s="3">
        <v>1500</v>
      </c>
      <c r="F46" s="3">
        <v>5000</v>
      </c>
      <c r="H46" s="3">
        <v>5000</v>
      </c>
      <c r="L46" s="3"/>
    </row>
    <row r="47" spans="1:12" x14ac:dyDescent="0.25">
      <c r="A47" s="2" t="s">
        <v>37</v>
      </c>
      <c r="D47" s="3">
        <v>750</v>
      </c>
      <c r="F47" s="3">
        <v>0</v>
      </c>
      <c r="H47" s="3">
        <v>1000</v>
      </c>
      <c r="L47" s="3"/>
    </row>
    <row r="48" spans="1:12" x14ac:dyDescent="0.25">
      <c r="A48" s="2" t="s">
        <v>38</v>
      </c>
      <c r="D48" s="3">
        <v>700</v>
      </c>
      <c r="F48" s="3">
        <v>0</v>
      </c>
      <c r="H48" s="3">
        <v>700</v>
      </c>
      <c r="L48" s="3"/>
    </row>
    <row r="49" spans="1:12" x14ac:dyDescent="0.25">
      <c r="A49" s="2" t="s">
        <v>39</v>
      </c>
      <c r="D49" s="3">
        <v>20000</v>
      </c>
      <c r="F49" s="3">
        <v>0</v>
      </c>
      <c r="H49" s="3">
        <v>60000</v>
      </c>
      <c r="L49" s="3"/>
    </row>
    <row r="50" spans="1:12" x14ac:dyDescent="0.25">
      <c r="A50" s="2" t="s">
        <v>40</v>
      </c>
      <c r="D50" s="3">
        <v>50</v>
      </c>
      <c r="F50" s="3">
        <v>0</v>
      </c>
      <c r="H50" s="3">
        <v>200</v>
      </c>
      <c r="L50" s="3"/>
    </row>
    <row r="51" spans="1:12" x14ac:dyDescent="0.25">
      <c r="A51" t="s">
        <v>41</v>
      </c>
      <c r="D51" s="3">
        <v>5000</v>
      </c>
      <c r="F51" s="3">
        <v>5000</v>
      </c>
      <c r="H51" s="3">
        <v>7000</v>
      </c>
      <c r="L51" s="3"/>
    </row>
    <row r="52" spans="1:12" ht="17.25" x14ac:dyDescent="0.4">
      <c r="A52" t="s">
        <v>42</v>
      </c>
      <c r="D52" s="3">
        <v>0</v>
      </c>
      <c r="F52" s="3">
        <v>9000</v>
      </c>
      <c r="H52" s="3">
        <v>0</v>
      </c>
      <c r="L52" s="5"/>
    </row>
    <row r="53" spans="1:12" x14ac:dyDescent="0.25">
      <c r="A53" t="s">
        <v>43</v>
      </c>
      <c r="D53" s="3">
        <v>15100</v>
      </c>
      <c r="F53" s="3">
        <v>5000</v>
      </c>
      <c r="H53" s="3">
        <v>10000</v>
      </c>
    </row>
    <row r="54" spans="1:12" ht="17.25" x14ac:dyDescent="0.4">
      <c r="A54" s="1" t="s">
        <v>44</v>
      </c>
      <c r="B54" s="1"/>
      <c r="C54" s="1"/>
      <c r="D54" s="3">
        <v>43850</v>
      </c>
      <c r="F54" s="4">
        <v>16500</v>
      </c>
      <c r="H54" s="5">
        <f>SUM(H43:H53)</f>
        <v>84900</v>
      </c>
    </row>
    <row r="55" spans="1:12" ht="17.25" x14ac:dyDescent="0.4">
      <c r="D55" s="3"/>
      <c r="L55" s="5"/>
    </row>
    <row r="56" spans="1:12" x14ac:dyDescent="0.25">
      <c r="D56" s="3"/>
    </row>
    <row r="57" spans="1:12" ht="17.25" x14ac:dyDescent="0.4">
      <c r="A57" s="1" t="s">
        <v>45</v>
      </c>
      <c r="D57" s="5">
        <v>1159841</v>
      </c>
      <c r="F57" s="5">
        <v>1066336</v>
      </c>
      <c r="H57" s="5">
        <f>SUM(H54,H40,H33,H22,H11)</f>
        <v>1114330</v>
      </c>
    </row>
    <row r="60" spans="1:12" x14ac:dyDescent="0.25">
      <c r="D60" s="3"/>
      <c r="F60" s="3"/>
    </row>
    <row r="61" spans="1:12" x14ac:dyDescent="0.25">
      <c r="A61" s="2"/>
      <c r="D61" s="3"/>
    </row>
    <row r="66" spans="1:12" x14ac:dyDescent="0.25">
      <c r="L66" s="1"/>
    </row>
    <row r="67" spans="1:12" x14ac:dyDescent="0.25">
      <c r="L67" s="1"/>
    </row>
    <row r="68" spans="1:12" x14ac:dyDescent="0.25">
      <c r="A68" s="1" t="s">
        <v>46</v>
      </c>
      <c r="D68" s="3"/>
      <c r="F68" s="1" t="s">
        <v>217</v>
      </c>
      <c r="H68" s="1" t="s">
        <v>221</v>
      </c>
    </row>
    <row r="69" spans="1:12" x14ac:dyDescent="0.25">
      <c r="D69" s="3"/>
      <c r="F69" s="1" t="s">
        <v>218</v>
      </c>
      <c r="H69" s="1" t="s">
        <v>222</v>
      </c>
      <c r="L69" s="3"/>
    </row>
    <row r="70" spans="1:12" x14ac:dyDescent="0.25">
      <c r="A70" s="1" t="s">
        <v>47</v>
      </c>
      <c r="D70" s="3"/>
      <c r="L70" s="3"/>
    </row>
    <row r="71" spans="1:12" x14ac:dyDescent="0.25">
      <c r="A71" s="2" t="s">
        <v>48</v>
      </c>
      <c r="D71" s="3">
        <v>2000</v>
      </c>
      <c r="F71" s="3">
        <v>0</v>
      </c>
      <c r="L71" s="3"/>
    </row>
    <row r="72" spans="1:12" x14ac:dyDescent="0.25">
      <c r="A72" s="2" t="s">
        <v>49</v>
      </c>
      <c r="D72" s="3">
        <v>2500</v>
      </c>
      <c r="F72" s="3">
        <v>0</v>
      </c>
      <c r="L72" s="3"/>
    </row>
    <row r="73" spans="1:12" x14ac:dyDescent="0.25">
      <c r="A73" s="2" t="s">
        <v>50</v>
      </c>
      <c r="D73" s="3">
        <v>10000</v>
      </c>
      <c r="F73" s="3">
        <v>0</v>
      </c>
      <c r="L73" s="3"/>
    </row>
    <row r="74" spans="1:12" x14ac:dyDescent="0.25">
      <c r="A74" s="2" t="s">
        <v>51</v>
      </c>
      <c r="D74" s="3">
        <v>0</v>
      </c>
      <c r="F74" s="3">
        <v>0</v>
      </c>
      <c r="L74" s="3"/>
    </row>
    <row r="75" spans="1:12" x14ac:dyDescent="0.25">
      <c r="A75" s="2" t="s">
        <v>52</v>
      </c>
      <c r="D75" s="3">
        <v>0</v>
      </c>
      <c r="F75" s="3">
        <v>24000</v>
      </c>
      <c r="H75" s="3">
        <v>12000</v>
      </c>
      <c r="L75" s="3"/>
    </row>
    <row r="76" spans="1:12" x14ac:dyDescent="0.25">
      <c r="A76" s="2" t="s">
        <v>53</v>
      </c>
      <c r="D76" s="3">
        <v>48480</v>
      </c>
      <c r="F76" s="3">
        <v>0</v>
      </c>
      <c r="L76" s="3"/>
    </row>
    <row r="77" spans="1:12" x14ac:dyDescent="0.25">
      <c r="A77" s="2" t="s">
        <v>54</v>
      </c>
      <c r="D77" s="3">
        <v>7200</v>
      </c>
      <c r="F77" s="3">
        <v>0</v>
      </c>
      <c r="L77" s="3"/>
    </row>
    <row r="78" spans="1:12" x14ac:dyDescent="0.25">
      <c r="A78" s="2" t="s">
        <v>55</v>
      </c>
      <c r="D78" s="3">
        <v>11051</v>
      </c>
      <c r="F78" s="3">
        <v>0</v>
      </c>
      <c r="L78" s="3"/>
    </row>
    <row r="79" spans="1:12" x14ac:dyDescent="0.25">
      <c r="A79" s="2" t="s">
        <v>56</v>
      </c>
      <c r="D79" s="3">
        <v>2258</v>
      </c>
      <c r="F79" s="3">
        <v>0</v>
      </c>
      <c r="L79" s="3"/>
    </row>
    <row r="80" spans="1:12" x14ac:dyDescent="0.25">
      <c r="A80" s="2" t="s">
        <v>57</v>
      </c>
      <c r="D80" s="3">
        <v>3109</v>
      </c>
      <c r="F80" s="3">
        <v>0</v>
      </c>
      <c r="L80" s="3"/>
    </row>
    <row r="81" spans="1:12" x14ac:dyDescent="0.25">
      <c r="A81" s="2" t="s">
        <v>58</v>
      </c>
      <c r="D81" s="3">
        <v>0</v>
      </c>
      <c r="F81" s="3">
        <v>0</v>
      </c>
      <c r="L81" s="3"/>
    </row>
    <row r="82" spans="1:12" x14ac:dyDescent="0.25">
      <c r="A82" s="2" t="s">
        <v>59</v>
      </c>
      <c r="D82" s="3">
        <v>3000</v>
      </c>
      <c r="F82" s="3">
        <v>0</v>
      </c>
      <c r="L82" s="3"/>
    </row>
    <row r="83" spans="1:12" x14ac:dyDescent="0.25">
      <c r="A83" s="2" t="s">
        <v>60</v>
      </c>
      <c r="D83" s="3">
        <v>6000</v>
      </c>
      <c r="F83" s="3">
        <v>5000</v>
      </c>
      <c r="H83" s="3">
        <v>0</v>
      </c>
      <c r="L83" s="3"/>
    </row>
    <row r="84" spans="1:12" ht="17.25" x14ac:dyDescent="0.4">
      <c r="A84" s="2" t="s">
        <v>61</v>
      </c>
      <c r="D84" s="3">
        <v>250</v>
      </c>
      <c r="F84" s="3">
        <v>0</v>
      </c>
      <c r="L84" s="5"/>
    </row>
    <row r="85" spans="1:12" x14ac:dyDescent="0.25">
      <c r="A85" t="s">
        <v>62</v>
      </c>
      <c r="D85" s="3">
        <v>200</v>
      </c>
      <c r="F85" s="3">
        <v>0</v>
      </c>
    </row>
    <row r="86" spans="1:12" ht="17.25" x14ac:dyDescent="0.4">
      <c r="A86" s="1" t="s">
        <v>63</v>
      </c>
      <c r="B86" s="1"/>
      <c r="D86" s="5">
        <v>96058</v>
      </c>
      <c r="F86" s="5">
        <v>29000</v>
      </c>
      <c r="H86" s="5">
        <v>12000</v>
      </c>
    </row>
    <row r="87" spans="1:12" x14ac:dyDescent="0.25">
      <c r="D87" s="3"/>
    </row>
    <row r="88" spans="1:12" x14ac:dyDescent="0.25">
      <c r="D88" s="3"/>
    </row>
    <row r="101" spans="1:12" x14ac:dyDescent="0.25">
      <c r="L101" s="3"/>
    </row>
    <row r="102" spans="1:12" x14ac:dyDescent="0.25">
      <c r="A102" s="1" t="s">
        <v>64</v>
      </c>
      <c r="D102" s="3"/>
      <c r="L102" s="3"/>
    </row>
    <row r="103" spans="1:12" x14ac:dyDescent="0.25">
      <c r="A103" s="2" t="s">
        <v>65</v>
      </c>
      <c r="D103" s="3">
        <v>1500</v>
      </c>
      <c r="F103" s="3">
        <v>1500</v>
      </c>
      <c r="H103" s="3">
        <v>1500</v>
      </c>
      <c r="L103" s="3"/>
    </row>
    <row r="104" spans="1:12" x14ac:dyDescent="0.25">
      <c r="A104" s="2" t="s">
        <v>66</v>
      </c>
      <c r="D104" s="3">
        <v>9000</v>
      </c>
      <c r="F104" s="3">
        <v>9000</v>
      </c>
      <c r="H104" s="3">
        <v>12000</v>
      </c>
      <c r="L104" s="3"/>
    </row>
    <row r="105" spans="1:12" x14ac:dyDescent="0.25">
      <c r="A105" s="2" t="s">
        <v>67</v>
      </c>
      <c r="D105" s="3">
        <v>0</v>
      </c>
      <c r="F105" s="3">
        <v>0</v>
      </c>
      <c r="H105" s="3">
        <v>0</v>
      </c>
      <c r="L105" s="3"/>
    </row>
    <row r="106" spans="1:12" x14ac:dyDescent="0.25">
      <c r="A106" s="2" t="s">
        <v>68</v>
      </c>
      <c r="D106" s="3">
        <v>15000</v>
      </c>
      <c r="F106" s="3">
        <v>15000</v>
      </c>
      <c r="H106" s="3">
        <v>15000</v>
      </c>
      <c r="L106" s="3"/>
    </row>
    <row r="107" spans="1:12" x14ac:dyDescent="0.25">
      <c r="A107" s="2" t="s">
        <v>69</v>
      </c>
      <c r="D107" s="3">
        <v>4000</v>
      </c>
      <c r="F107" s="3">
        <v>4000</v>
      </c>
      <c r="H107" s="3">
        <v>5000</v>
      </c>
      <c r="L107" s="3"/>
    </row>
    <row r="108" spans="1:12" x14ac:dyDescent="0.25">
      <c r="A108" s="2" t="s">
        <v>70</v>
      </c>
      <c r="D108" s="3">
        <v>1700</v>
      </c>
      <c r="F108" s="3">
        <v>2000</v>
      </c>
      <c r="H108" s="3">
        <v>3000</v>
      </c>
      <c r="L108" s="3"/>
    </row>
    <row r="109" spans="1:12" x14ac:dyDescent="0.25">
      <c r="A109" s="2" t="s">
        <v>219</v>
      </c>
      <c r="D109" s="3">
        <v>22360</v>
      </c>
      <c r="F109" s="3">
        <v>2000</v>
      </c>
      <c r="H109" s="3">
        <v>10000</v>
      </c>
      <c r="L109" s="3"/>
    </row>
    <row r="110" spans="1:12" x14ac:dyDescent="0.25">
      <c r="A110" s="2" t="s">
        <v>71</v>
      </c>
      <c r="D110" s="3">
        <v>9743</v>
      </c>
      <c r="F110" s="3">
        <v>7000</v>
      </c>
      <c r="H110" s="3">
        <v>8000</v>
      </c>
      <c r="L110" s="3"/>
    </row>
    <row r="111" spans="1:12" x14ac:dyDescent="0.25">
      <c r="A111" s="2" t="s">
        <v>72</v>
      </c>
      <c r="D111" s="3">
        <v>5150</v>
      </c>
      <c r="F111" s="3">
        <v>50000</v>
      </c>
      <c r="H111" s="3">
        <v>0</v>
      </c>
      <c r="L111" s="3"/>
    </row>
    <row r="112" spans="1:12" x14ac:dyDescent="0.25">
      <c r="A112" s="2" t="s">
        <v>73</v>
      </c>
      <c r="D112" s="3">
        <v>2000</v>
      </c>
      <c r="F112" s="3">
        <v>2000</v>
      </c>
      <c r="H112" s="3">
        <v>3000</v>
      </c>
      <c r="L112" s="3"/>
    </row>
    <row r="113" spans="1:12" x14ac:dyDescent="0.25">
      <c r="A113" s="2" t="s">
        <v>74</v>
      </c>
      <c r="D113" s="3">
        <v>2000</v>
      </c>
      <c r="F113" s="3">
        <v>2000</v>
      </c>
      <c r="H113" s="3">
        <v>2000</v>
      </c>
      <c r="L113" s="3"/>
    </row>
    <row r="114" spans="1:12" x14ac:dyDescent="0.25">
      <c r="A114" s="2" t="s">
        <v>75</v>
      </c>
      <c r="D114" s="3">
        <v>1500</v>
      </c>
      <c r="F114" s="3">
        <v>2000</v>
      </c>
      <c r="H114" s="3">
        <v>2500</v>
      </c>
      <c r="L114" s="3"/>
    </row>
    <row r="115" spans="1:12" x14ac:dyDescent="0.25">
      <c r="A115" s="2" t="s">
        <v>76</v>
      </c>
      <c r="D115" s="3">
        <v>1300</v>
      </c>
      <c r="F115" s="3">
        <v>2000</v>
      </c>
      <c r="H115" s="3">
        <v>2000</v>
      </c>
      <c r="L115" s="3"/>
    </row>
    <row r="116" spans="1:12" x14ac:dyDescent="0.25">
      <c r="A116" s="2" t="s">
        <v>77</v>
      </c>
      <c r="D116" s="3">
        <v>8500</v>
      </c>
      <c r="F116" s="3">
        <v>6000</v>
      </c>
      <c r="H116" s="3">
        <v>6000</v>
      </c>
      <c r="L116" s="3"/>
    </row>
    <row r="117" spans="1:12" x14ac:dyDescent="0.25">
      <c r="A117" s="2" t="s">
        <v>78</v>
      </c>
      <c r="D117" s="3">
        <v>1500</v>
      </c>
      <c r="F117" s="3">
        <v>0</v>
      </c>
      <c r="H117" s="3">
        <v>0</v>
      </c>
      <c r="L117" s="3"/>
    </row>
    <row r="118" spans="1:12" x14ac:dyDescent="0.25">
      <c r="A118" s="2" t="s">
        <v>79</v>
      </c>
      <c r="D118" s="3">
        <v>3000</v>
      </c>
      <c r="F118" s="3">
        <v>5000</v>
      </c>
      <c r="H118" s="3">
        <v>5000</v>
      </c>
      <c r="L118" s="3"/>
    </row>
    <row r="119" spans="1:12" x14ac:dyDescent="0.25">
      <c r="A119" s="2" t="s">
        <v>80</v>
      </c>
      <c r="D119" s="3">
        <v>1500</v>
      </c>
      <c r="F119" s="3">
        <v>3000</v>
      </c>
      <c r="H119" s="3">
        <v>3500</v>
      </c>
      <c r="L119" s="3"/>
    </row>
    <row r="120" spans="1:12" x14ac:dyDescent="0.25">
      <c r="A120" s="2" t="s">
        <v>81</v>
      </c>
      <c r="D120" s="3">
        <v>1500</v>
      </c>
      <c r="F120" s="3">
        <v>1500</v>
      </c>
      <c r="H120" s="3">
        <v>1500</v>
      </c>
      <c r="L120" s="3"/>
    </row>
    <row r="121" spans="1:12" x14ac:dyDescent="0.25">
      <c r="A121" s="2" t="s">
        <v>82</v>
      </c>
      <c r="D121" s="3">
        <v>450</v>
      </c>
      <c r="F121" s="3">
        <v>0</v>
      </c>
      <c r="H121" s="3">
        <v>0</v>
      </c>
      <c r="L121" s="3"/>
    </row>
    <row r="122" spans="1:12" x14ac:dyDescent="0.25">
      <c r="A122" s="2" t="s">
        <v>83</v>
      </c>
      <c r="D122" s="3">
        <v>95000</v>
      </c>
      <c r="F122" s="3">
        <v>120000</v>
      </c>
      <c r="H122" s="3">
        <v>120000</v>
      </c>
      <c r="L122" s="3"/>
    </row>
    <row r="123" spans="1:12" x14ac:dyDescent="0.25">
      <c r="A123" s="2" t="s">
        <v>84</v>
      </c>
      <c r="D123" s="3">
        <v>6000</v>
      </c>
      <c r="F123" s="3">
        <v>1250</v>
      </c>
      <c r="H123" s="3">
        <v>1250</v>
      </c>
      <c r="L123" s="3"/>
    </row>
    <row r="124" spans="1:12" x14ac:dyDescent="0.25">
      <c r="A124" s="2" t="s">
        <v>85</v>
      </c>
      <c r="D124" s="3">
        <v>5500</v>
      </c>
      <c r="F124" s="3">
        <v>5500</v>
      </c>
      <c r="H124" s="3">
        <v>5500</v>
      </c>
      <c r="L124" s="3"/>
    </row>
    <row r="125" spans="1:12" x14ac:dyDescent="0.25">
      <c r="A125" s="2" t="s">
        <v>86</v>
      </c>
      <c r="D125" s="3">
        <v>2000</v>
      </c>
      <c r="F125" s="3">
        <v>2000</v>
      </c>
      <c r="H125" s="3">
        <v>2000</v>
      </c>
      <c r="L125" s="3"/>
    </row>
    <row r="126" spans="1:12" x14ac:dyDescent="0.25">
      <c r="A126" s="2" t="s">
        <v>87</v>
      </c>
      <c r="D126" s="3">
        <v>4550</v>
      </c>
      <c r="F126" s="3">
        <v>5000</v>
      </c>
      <c r="H126" s="3">
        <v>6000</v>
      </c>
      <c r="L126" s="3"/>
    </row>
    <row r="127" spans="1:12" x14ac:dyDescent="0.25">
      <c r="A127" s="2" t="s">
        <v>88</v>
      </c>
      <c r="D127" s="3">
        <v>1400</v>
      </c>
      <c r="F127" s="3">
        <v>2000</v>
      </c>
      <c r="H127" s="3">
        <v>2000</v>
      </c>
      <c r="L127" s="3"/>
    </row>
    <row r="128" spans="1:12" x14ac:dyDescent="0.25">
      <c r="A128" s="2" t="s">
        <v>89</v>
      </c>
      <c r="D128" s="3">
        <v>4250</v>
      </c>
      <c r="F128" s="3">
        <v>3500</v>
      </c>
      <c r="H128" s="3">
        <v>3500</v>
      </c>
      <c r="L128" s="3"/>
    </row>
    <row r="129" spans="1:12" x14ac:dyDescent="0.25">
      <c r="A129" s="2" t="s">
        <v>90</v>
      </c>
      <c r="D129" s="3">
        <v>1200</v>
      </c>
      <c r="F129" s="3">
        <v>0</v>
      </c>
      <c r="H129" s="3">
        <v>6000</v>
      </c>
      <c r="L129" s="3"/>
    </row>
    <row r="130" spans="1:12" x14ac:dyDescent="0.25">
      <c r="A130" s="2" t="s">
        <v>91</v>
      </c>
      <c r="D130" s="3">
        <v>0</v>
      </c>
      <c r="F130" s="3">
        <v>0</v>
      </c>
      <c r="H130" s="3">
        <v>0</v>
      </c>
      <c r="L130" s="3"/>
    </row>
    <row r="131" spans="1:12" x14ac:dyDescent="0.25">
      <c r="A131" s="2" t="s">
        <v>92</v>
      </c>
      <c r="D131" s="3">
        <v>20000</v>
      </c>
      <c r="F131" s="3">
        <v>0</v>
      </c>
      <c r="H131" s="3">
        <v>20000</v>
      </c>
      <c r="L131" s="3"/>
    </row>
    <row r="132" spans="1:12" x14ac:dyDescent="0.25">
      <c r="A132" s="2" t="s">
        <v>93</v>
      </c>
      <c r="D132" s="3">
        <v>4500</v>
      </c>
      <c r="F132" s="3">
        <v>0</v>
      </c>
      <c r="H132" s="3">
        <v>0</v>
      </c>
      <c r="L132" s="3"/>
    </row>
    <row r="133" spans="1:12" x14ac:dyDescent="0.25">
      <c r="A133" s="2" t="s">
        <v>94</v>
      </c>
      <c r="D133" s="3">
        <v>10135</v>
      </c>
      <c r="F133" s="3">
        <v>48000</v>
      </c>
      <c r="H133" s="3">
        <v>50000</v>
      </c>
      <c r="L133" s="3"/>
    </row>
    <row r="134" spans="1:12" x14ac:dyDescent="0.25">
      <c r="A134" s="2" t="s">
        <v>95</v>
      </c>
      <c r="D134" s="3">
        <v>1314</v>
      </c>
      <c r="F134" s="3">
        <v>16000</v>
      </c>
      <c r="H134" s="3">
        <v>19744</v>
      </c>
      <c r="L134" s="3"/>
    </row>
    <row r="135" spans="1:12" x14ac:dyDescent="0.25">
      <c r="A135" s="2" t="s">
        <v>96</v>
      </c>
      <c r="D135" s="3">
        <v>33645</v>
      </c>
      <c r="F135" s="3">
        <v>35000</v>
      </c>
      <c r="H135" s="3">
        <v>17994</v>
      </c>
      <c r="L135" s="3"/>
    </row>
    <row r="136" spans="1:12" x14ac:dyDescent="0.25">
      <c r="A136" s="2" t="s">
        <v>97</v>
      </c>
      <c r="D136" s="3">
        <v>0</v>
      </c>
      <c r="F136" s="3">
        <v>14000</v>
      </c>
      <c r="H136" s="3">
        <v>10834</v>
      </c>
      <c r="L136" s="3"/>
    </row>
    <row r="137" spans="1:12" x14ac:dyDescent="0.25">
      <c r="A137" t="s">
        <v>98</v>
      </c>
      <c r="D137" s="3">
        <v>5000</v>
      </c>
      <c r="F137" s="3">
        <v>2500</v>
      </c>
      <c r="H137" s="3">
        <v>2500</v>
      </c>
      <c r="L137" s="3"/>
    </row>
    <row r="138" spans="1:12" x14ac:dyDescent="0.25">
      <c r="A138" t="s">
        <v>99</v>
      </c>
      <c r="D138" s="3">
        <v>10000</v>
      </c>
      <c r="F138" s="3">
        <v>10000</v>
      </c>
      <c r="H138" s="3">
        <v>10000</v>
      </c>
      <c r="L138" s="3"/>
    </row>
    <row r="139" spans="1:12" ht="17.25" x14ac:dyDescent="0.4">
      <c r="A139" t="s">
        <v>100</v>
      </c>
      <c r="D139" s="3">
        <v>10000</v>
      </c>
      <c r="F139" s="3">
        <v>5000</v>
      </c>
      <c r="H139" s="3">
        <v>5000</v>
      </c>
      <c r="L139" s="5"/>
    </row>
    <row r="140" spans="1:12" x14ac:dyDescent="0.25">
      <c r="A140" t="s">
        <v>101</v>
      </c>
      <c r="D140" s="3">
        <v>25000</v>
      </c>
      <c r="F140" s="3">
        <v>25000</v>
      </c>
      <c r="H140" s="3">
        <v>0</v>
      </c>
    </row>
    <row r="141" spans="1:12" ht="17.25" x14ac:dyDescent="0.4">
      <c r="A141" s="1" t="s">
        <v>102</v>
      </c>
      <c r="B141" s="1"/>
      <c r="D141" s="5">
        <v>329697</v>
      </c>
      <c r="F141" s="5">
        <v>408750</v>
      </c>
      <c r="H141" s="5">
        <f>SUM(H103:H140)</f>
        <v>362322</v>
      </c>
    </row>
    <row r="142" spans="1:12" x14ac:dyDescent="0.25">
      <c r="D142" s="3"/>
    </row>
    <row r="143" spans="1:12" x14ac:dyDescent="0.25">
      <c r="D143" s="3"/>
      <c r="L143" s="3"/>
    </row>
    <row r="144" spans="1:12" x14ac:dyDescent="0.25">
      <c r="A144" s="1" t="s">
        <v>103</v>
      </c>
      <c r="D144" s="3"/>
      <c r="L144" s="3"/>
    </row>
    <row r="145" spans="1:12" x14ac:dyDescent="0.25">
      <c r="A145" s="2" t="s">
        <v>104</v>
      </c>
      <c r="D145" s="3">
        <v>500</v>
      </c>
      <c r="F145" s="3">
        <v>0</v>
      </c>
      <c r="H145" s="3">
        <v>2500</v>
      </c>
      <c r="L145" s="3"/>
    </row>
    <row r="146" spans="1:12" x14ac:dyDescent="0.25">
      <c r="A146" s="2" t="s">
        <v>105</v>
      </c>
      <c r="D146" s="3">
        <v>5500</v>
      </c>
      <c r="F146" s="3">
        <v>10000</v>
      </c>
      <c r="H146" s="3">
        <v>12000</v>
      </c>
      <c r="L146" s="3"/>
    </row>
    <row r="147" spans="1:12" x14ac:dyDescent="0.25">
      <c r="A147" s="2" t="s">
        <v>106</v>
      </c>
      <c r="D147" s="3">
        <v>10000</v>
      </c>
      <c r="F147" s="3">
        <v>2000</v>
      </c>
      <c r="H147" s="3">
        <v>2000</v>
      </c>
      <c r="L147" s="3"/>
    </row>
    <row r="148" spans="1:12" x14ac:dyDescent="0.25">
      <c r="A148" s="2" t="s">
        <v>107</v>
      </c>
      <c r="D148" s="3">
        <v>61598</v>
      </c>
      <c r="F148" s="3">
        <v>10000</v>
      </c>
      <c r="H148" s="3">
        <v>0</v>
      </c>
      <c r="L148" s="3"/>
    </row>
    <row r="149" spans="1:12" x14ac:dyDescent="0.25">
      <c r="A149" s="2" t="s">
        <v>108</v>
      </c>
      <c r="D149" s="3">
        <v>2000</v>
      </c>
      <c r="F149" s="3">
        <v>12000</v>
      </c>
      <c r="H149" s="3">
        <v>5000</v>
      </c>
      <c r="L149" s="3"/>
    </row>
    <row r="150" spans="1:12" x14ac:dyDescent="0.25">
      <c r="A150" s="2" t="s">
        <v>223</v>
      </c>
      <c r="D150" s="3">
        <v>39000</v>
      </c>
      <c r="F150" s="3">
        <v>120000</v>
      </c>
      <c r="H150" s="3">
        <v>120000</v>
      </c>
      <c r="L150" s="3"/>
    </row>
    <row r="151" spans="1:12" x14ac:dyDescent="0.25">
      <c r="A151" t="s">
        <v>109</v>
      </c>
      <c r="D151" s="3">
        <v>4713</v>
      </c>
      <c r="F151" s="3">
        <v>0</v>
      </c>
      <c r="H151" s="3">
        <v>0</v>
      </c>
      <c r="L151" s="3"/>
    </row>
    <row r="152" spans="1:12" x14ac:dyDescent="0.25">
      <c r="A152" s="2" t="s">
        <v>110</v>
      </c>
      <c r="D152" s="3">
        <v>25000</v>
      </c>
      <c r="F152" s="3">
        <v>30000</v>
      </c>
      <c r="H152" s="3">
        <v>25000</v>
      </c>
      <c r="L152" s="3"/>
    </row>
    <row r="153" spans="1:12" x14ac:dyDescent="0.25">
      <c r="A153" s="2" t="s">
        <v>111</v>
      </c>
      <c r="D153" s="3">
        <v>20000</v>
      </c>
      <c r="F153" s="3">
        <v>10000</v>
      </c>
      <c r="H153" s="3">
        <v>17000</v>
      </c>
      <c r="L153" s="3"/>
    </row>
    <row r="154" spans="1:12" x14ac:dyDescent="0.25">
      <c r="A154" s="2" t="s">
        <v>112</v>
      </c>
      <c r="D154" s="3">
        <v>2000</v>
      </c>
      <c r="F154" s="3">
        <v>2000</v>
      </c>
      <c r="H154" s="3">
        <v>32000</v>
      </c>
      <c r="L154" s="3"/>
    </row>
    <row r="155" spans="1:12" x14ac:dyDescent="0.25">
      <c r="A155" s="2" t="s">
        <v>113</v>
      </c>
      <c r="D155" s="3">
        <v>76200</v>
      </c>
      <c r="F155" s="3">
        <v>90000</v>
      </c>
      <c r="H155" s="3">
        <v>90000</v>
      </c>
      <c r="L155" s="3"/>
    </row>
    <row r="156" spans="1:12" x14ac:dyDescent="0.25">
      <c r="A156" s="2" t="s">
        <v>114</v>
      </c>
      <c r="D156" s="3">
        <v>4500</v>
      </c>
      <c r="F156" s="3">
        <v>4500</v>
      </c>
      <c r="H156" s="3">
        <v>4500</v>
      </c>
      <c r="L156" s="3"/>
    </row>
    <row r="157" spans="1:12" x14ac:dyDescent="0.25">
      <c r="A157" s="2" t="s">
        <v>115</v>
      </c>
      <c r="D157" s="3">
        <v>20000</v>
      </c>
      <c r="F157" s="3">
        <v>13286</v>
      </c>
      <c r="H157" s="3">
        <v>10000</v>
      </c>
      <c r="L157" s="3"/>
    </row>
    <row r="158" spans="1:12" x14ac:dyDescent="0.25">
      <c r="A158" s="2" t="s">
        <v>116</v>
      </c>
      <c r="D158" s="3">
        <v>0</v>
      </c>
      <c r="F158" s="3">
        <v>0</v>
      </c>
      <c r="H158" s="3">
        <v>0</v>
      </c>
      <c r="L158" s="3"/>
    </row>
    <row r="159" spans="1:12" x14ac:dyDescent="0.25">
      <c r="A159" s="2" t="s">
        <v>117</v>
      </c>
      <c r="D159" s="3">
        <v>3080</v>
      </c>
      <c r="F159" s="3">
        <v>3000</v>
      </c>
      <c r="H159" s="3">
        <v>3500</v>
      </c>
      <c r="L159" s="3"/>
    </row>
    <row r="160" spans="1:12" x14ac:dyDescent="0.25">
      <c r="A160" s="2" t="s">
        <v>118</v>
      </c>
      <c r="D160" s="3">
        <v>15566</v>
      </c>
      <c r="F160" s="3">
        <v>0</v>
      </c>
      <c r="H160" s="3">
        <v>0</v>
      </c>
      <c r="L160" s="3"/>
    </row>
    <row r="161" spans="1:12" x14ac:dyDescent="0.25">
      <c r="A161" s="2" t="s">
        <v>119</v>
      </c>
      <c r="D161" s="3">
        <v>1000</v>
      </c>
      <c r="F161" s="3">
        <v>0</v>
      </c>
      <c r="H161" s="3">
        <v>50</v>
      </c>
      <c r="L161" s="3"/>
    </row>
    <row r="162" spans="1:12" x14ac:dyDescent="0.25">
      <c r="A162" s="2" t="s">
        <v>120</v>
      </c>
      <c r="D162" s="3">
        <v>2628</v>
      </c>
      <c r="F162" s="3">
        <v>0</v>
      </c>
      <c r="H162" s="3">
        <v>0</v>
      </c>
      <c r="L162" s="3"/>
    </row>
    <row r="163" spans="1:12" ht="17.25" x14ac:dyDescent="0.4">
      <c r="A163" s="2" t="s">
        <v>121</v>
      </c>
      <c r="D163" s="3">
        <v>2524</v>
      </c>
      <c r="F163" s="3">
        <v>0</v>
      </c>
      <c r="H163" s="3">
        <v>0</v>
      </c>
      <c r="L163" s="5"/>
    </row>
    <row r="164" spans="1:12" x14ac:dyDescent="0.25">
      <c r="A164" s="2" t="s">
        <v>122</v>
      </c>
      <c r="D164" s="3">
        <v>650</v>
      </c>
      <c r="F164" s="3">
        <v>650</v>
      </c>
      <c r="H164" s="3">
        <v>500</v>
      </c>
    </row>
    <row r="165" spans="1:12" ht="17.25" x14ac:dyDescent="0.4">
      <c r="A165" s="1" t="s">
        <v>123</v>
      </c>
      <c r="B165" s="1"/>
      <c r="D165" s="5">
        <v>296459</v>
      </c>
      <c r="F165" s="5">
        <v>307436</v>
      </c>
      <c r="H165" s="5">
        <f>SUM(H145:H164)</f>
        <v>324050</v>
      </c>
    </row>
    <row r="166" spans="1:12" x14ac:dyDescent="0.25">
      <c r="D166" s="3"/>
    </row>
    <row r="167" spans="1:12" x14ac:dyDescent="0.25">
      <c r="D167" s="3"/>
    </row>
    <row r="169" spans="1:12" x14ac:dyDescent="0.25">
      <c r="A169" s="1" t="s">
        <v>124</v>
      </c>
      <c r="D169" s="3"/>
      <c r="L169" s="3"/>
    </row>
    <row r="170" spans="1:12" x14ac:dyDescent="0.25">
      <c r="A170" s="2" t="s">
        <v>125</v>
      </c>
      <c r="D170" s="3">
        <v>1500</v>
      </c>
      <c r="F170" s="3">
        <v>4000</v>
      </c>
      <c r="H170" s="3">
        <v>0</v>
      </c>
      <c r="L170" s="3"/>
    </row>
    <row r="171" spans="1:12" x14ac:dyDescent="0.25">
      <c r="A171" s="2" t="s">
        <v>126</v>
      </c>
      <c r="D171" s="3">
        <v>2000</v>
      </c>
      <c r="F171" s="3">
        <v>10000</v>
      </c>
      <c r="H171" s="3">
        <v>10000</v>
      </c>
      <c r="L171" s="3"/>
    </row>
    <row r="172" spans="1:12" x14ac:dyDescent="0.25">
      <c r="A172" s="2" t="s">
        <v>127</v>
      </c>
      <c r="D172" s="3">
        <v>10850</v>
      </c>
      <c r="F172" s="3">
        <v>10000</v>
      </c>
      <c r="H172" s="3">
        <v>14000</v>
      </c>
      <c r="L172" s="3"/>
    </row>
    <row r="173" spans="1:12" x14ac:dyDescent="0.25">
      <c r="A173" s="2" t="s">
        <v>128</v>
      </c>
      <c r="D173" s="3">
        <v>8000</v>
      </c>
      <c r="F173" s="3">
        <v>8000</v>
      </c>
      <c r="H173" s="3">
        <v>8000</v>
      </c>
      <c r="L173" s="3"/>
    </row>
    <row r="174" spans="1:12" x14ac:dyDescent="0.25">
      <c r="A174" s="2" t="s">
        <v>129</v>
      </c>
      <c r="D174" s="3">
        <v>1000</v>
      </c>
      <c r="F174" s="3">
        <v>1500</v>
      </c>
      <c r="H174" s="3">
        <v>1500</v>
      </c>
      <c r="L174" s="3"/>
    </row>
    <row r="175" spans="1:12" x14ac:dyDescent="0.25">
      <c r="A175" s="2" t="s">
        <v>130</v>
      </c>
      <c r="D175" s="3">
        <v>0</v>
      </c>
      <c r="F175" s="3">
        <v>0</v>
      </c>
      <c r="H175" s="3">
        <v>0</v>
      </c>
      <c r="L175" s="3"/>
    </row>
    <row r="176" spans="1:12" x14ac:dyDescent="0.25">
      <c r="A176" s="2" t="s">
        <v>131</v>
      </c>
      <c r="D176" s="3">
        <v>750</v>
      </c>
      <c r="F176" s="3">
        <v>2000</v>
      </c>
      <c r="H176" s="3">
        <v>2000</v>
      </c>
      <c r="L176" s="3"/>
    </row>
    <row r="177" spans="1:12" x14ac:dyDescent="0.25">
      <c r="A177" s="2" t="s">
        <v>132</v>
      </c>
      <c r="D177" s="3">
        <v>3339</v>
      </c>
      <c r="F177" s="3">
        <v>0</v>
      </c>
      <c r="H177" s="3">
        <v>0</v>
      </c>
      <c r="L177" s="3"/>
    </row>
    <row r="178" spans="1:12" ht="17.25" x14ac:dyDescent="0.4">
      <c r="A178" s="2" t="s">
        <v>133</v>
      </c>
      <c r="D178" s="3">
        <v>6789</v>
      </c>
      <c r="F178" s="3">
        <v>0</v>
      </c>
      <c r="H178" s="3">
        <v>0</v>
      </c>
      <c r="L178" s="5"/>
    </row>
    <row r="179" spans="1:12" ht="17.25" x14ac:dyDescent="0.4">
      <c r="A179" s="1" t="s">
        <v>134</v>
      </c>
      <c r="B179" s="1"/>
      <c r="D179" s="5">
        <v>34288</v>
      </c>
      <c r="F179" s="5">
        <v>35500</v>
      </c>
      <c r="H179" s="5">
        <f>SUM(H170:H178)</f>
        <v>35500</v>
      </c>
    </row>
    <row r="181" spans="1:12" x14ac:dyDescent="0.25">
      <c r="A181" s="1" t="s">
        <v>135</v>
      </c>
      <c r="D181" s="3"/>
      <c r="L181" s="3"/>
    </row>
    <row r="182" spans="1:12" x14ac:dyDescent="0.25">
      <c r="A182" s="2" t="s">
        <v>136</v>
      </c>
      <c r="D182" s="3">
        <v>3000</v>
      </c>
      <c r="F182" s="3">
        <v>3000</v>
      </c>
      <c r="H182" s="3">
        <v>3000</v>
      </c>
      <c r="L182" s="3"/>
    </row>
    <row r="183" spans="1:12" x14ac:dyDescent="0.25">
      <c r="A183" s="2" t="s">
        <v>137</v>
      </c>
      <c r="D183" s="3">
        <v>0</v>
      </c>
      <c r="F183" s="3">
        <v>100</v>
      </c>
      <c r="H183" s="3">
        <v>100</v>
      </c>
      <c r="L183" s="3"/>
    </row>
    <row r="184" spans="1:12" x14ac:dyDescent="0.25">
      <c r="A184" s="2" t="s">
        <v>138</v>
      </c>
      <c r="D184" s="3">
        <v>2500</v>
      </c>
      <c r="F184" s="3">
        <v>3000</v>
      </c>
      <c r="H184" s="3">
        <v>3000</v>
      </c>
      <c r="L184" s="3"/>
    </row>
    <row r="185" spans="1:12" x14ac:dyDescent="0.25">
      <c r="A185" s="2" t="s">
        <v>139</v>
      </c>
      <c r="D185" s="3">
        <v>3500</v>
      </c>
      <c r="F185" s="3">
        <v>3500</v>
      </c>
      <c r="H185" s="3">
        <v>3500</v>
      </c>
      <c r="L185" s="3"/>
    </row>
    <row r="186" spans="1:12" x14ac:dyDescent="0.25">
      <c r="A186" s="2" t="s">
        <v>140</v>
      </c>
      <c r="D186" s="3">
        <v>97764</v>
      </c>
      <c r="F186" s="3">
        <v>90000</v>
      </c>
      <c r="H186" s="3">
        <v>85000</v>
      </c>
      <c r="L186" s="3"/>
    </row>
    <row r="187" spans="1:12" x14ac:dyDescent="0.25">
      <c r="A187" s="2" t="s">
        <v>141</v>
      </c>
      <c r="D187" s="3">
        <v>7479</v>
      </c>
      <c r="F187" s="3">
        <v>6000</v>
      </c>
      <c r="H187" s="3">
        <v>0</v>
      </c>
      <c r="L187" s="3"/>
    </row>
    <row r="188" spans="1:12" x14ac:dyDescent="0.25">
      <c r="A188" s="2" t="s">
        <v>142</v>
      </c>
      <c r="D188" s="3">
        <v>700</v>
      </c>
      <c r="F188" s="3">
        <v>700</v>
      </c>
      <c r="H188" s="3">
        <v>700</v>
      </c>
      <c r="L188" s="3"/>
    </row>
    <row r="189" spans="1:12" x14ac:dyDescent="0.25">
      <c r="A189" s="2" t="s">
        <v>143</v>
      </c>
      <c r="D189" s="3">
        <v>0</v>
      </c>
      <c r="F189" s="3">
        <v>500</v>
      </c>
      <c r="H189" s="3">
        <v>0</v>
      </c>
      <c r="L189" s="3"/>
    </row>
    <row r="190" spans="1:12" x14ac:dyDescent="0.25">
      <c r="A190" s="2" t="s">
        <v>144</v>
      </c>
      <c r="D190" s="3">
        <v>2200</v>
      </c>
      <c r="F190" s="3">
        <v>2500</v>
      </c>
      <c r="H190" s="3">
        <v>3000</v>
      </c>
      <c r="L190" s="3"/>
    </row>
    <row r="191" spans="1:12" x14ac:dyDescent="0.25">
      <c r="A191" s="2" t="s">
        <v>145</v>
      </c>
      <c r="D191" s="3">
        <v>1000</v>
      </c>
      <c r="F191" s="3">
        <v>500</v>
      </c>
      <c r="H191" s="3">
        <v>500</v>
      </c>
      <c r="L191" s="3"/>
    </row>
    <row r="192" spans="1:12" x14ac:dyDescent="0.25">
      <c r="A192" s="2" t="s">
        <v>146</v>
      </c>
      <c r="D192" s="3">
        <v>0</v>
      </c>
      <c r="F192" s="3">
        <v>0</v>
      </c>
      <c r="H192" s="3">
        <v>100</v>
      </c>
      <c r="L192" s="3"/>
    </row>
    <row r="193" spans="1:12" x14ac:dyDescent="0.25">
      <c r="A193" s="2" t="s">
        <v>147</v>
      </c>
      <c r="D193" s="3">
        <v>1700</v>
      </c>
      <c r="F193" s="3">
        <v>2000</v>
      </c>
      <c r="H193" s="3">
        <v>2500</v>
      </c>
      <c r="L193" s="3"/>
    </row>
    <row r="194" spans="1:12" x14ac:dyDescent="0.25">
      <c r="A194" s="2" t="s">
        <v>148</v>
      </c>
      <c r="D194" s="3">
        <v>1880</v>
      </c>
      <c r="F194" s="3">
        <v>0</v>
      </c>
      <c r="H194" s="3">
        <v>0</v>
      </c>
      <c r="L194" s="3"/>
    </row>
    <row r="195" spans="1:12" x14ac:dyDescent="0.25">
      <c r="A195" s="2" t="s">
        <v>149</v>
      </c>
      <c r="D195" s="3">
        <v>4275</v>
      </c>
      <c r="F195" s="3">
        <v>2500</v>
      </c>
      <c r="H195" s="3">
        <v>2500</v>
      </c>
      <c r="L195" s="3"/>
    </row>
    <row r="196" spans="1:12" x14ac:dyDescent="0.25">
      <c r="A196" s="2" t="s">
        <v>150</v>
      </c>
      <c r="D196" s="3">
        <v>14000</v>
      </c>
      <c r="F196" s="3">
        <v>0</v>
      </c>
      <c r="H196" s="3">
        <v>0</v>
      </c>
      <c r="L196" s="3"/>
    </row>
    <row r="197" spans="1:12" x14ac:dyDescent="0.25">
      <c r="A197" s="2" t="s">
        <v>151</v>
      </c>
      <c r="D197" s="3">
        <v>6000</v>
      </c>
      <c r="F197" s="3">
        <v>10000</v>
      </c>
      <c r="H197" s="3">
        <v>8000</v>
      </c>
      <c r="L197" s="3"/>
    </row>
    <row r="198" spans="1:12" x14ac:dyDescent="0.25">
      <c r="A198" s="2" t="s">
        <v>152</v>
      </c>
      <c r="D198" s="3">
        <v>1314</v>
      </c>
      <c r="F198" s="3">
        <v>0</v>
      </c>
      <c r="H198" s="3">
        <v>0</v>
      </c>
      <c r="L198" s="3"/>
    </row>
    <row r="199" spans="1:12" x14ac:dyDescent="0.25">
      <c r="A199" s="2" t="s">
        <v>153</v>
      </c>
      <c r="D199" s="3">
        <v>2183</v>
      </c>
      <c r="F199" s="3">
        <v>0</v>
      </c>
      <c r="H199" s="3">
        <v>0</v>
      </c>
      <c r="L199" s="3"/>
    </row>
    <row r="200" spans="1:12" x14ac:dyDescent="0.25">
      <c r="A200" s="2" t="s">
        <v>154</v>
      </c>
      <c r="D200" s="3">
        <v>0</v>
      </c>
      <c r="F200" s="3">
        <v>200</v>
      </c>
      <c r="H200" s="3">
        <v>22000</v>
      </c>
      <c r="L200" s="3"/>
    </row>
    <row r="201" spans="1:12" ht="17.25" x14ac:dyDescent="0.4">
      <c r="A201" s="2" t="s">
        <v>155</v>
      </c>
      <c r="D201" s="3">
        <v>700</v>
      </c>
      <c r="F201" s="3">
        <v>1000</v>
      </c>
      <c r="H201" s="3">
        <v>1000</v>
      </c>
      <c r="L201" s="5"/>
    </row>
    <row r="202" spans="1:12" ht="17.25" x14ac:dyDescent="0.4">
      <c r="A202" s="1" t="s">
        <v>156</v>
      </c>
      <c r="D202" s="5">
        <v>150195</v>
      </c>
      <c r="F202" s="5">
        <v>125500</v>
      </c>
      <c r="H202" s="5">
        <f>SUM(H182:H201)</f>
        <v>134900</v>
      </c>
      <c r="I202" s="3"/>
    </row>
    <row r="203" spans="1:12" x14ac:dyDescent="0.25">
      <c r="L203" s="3"/>
    </row>
    <row r="204" spans="1:12" x14ac:dyDescent="0.25">
      <c r="A204" s="1" t="s">
        <v>157</v>
      </c>
      <c r="D204" s="3"/>
      <c r="L204" s="3"/>
    </row>
    <row r="205" spans="1:12" x14ac:dyDescent="0.25">
      <c r="A205" s="2" t="s">
        <v>158</v>
      </c>
      <c r="D205" s="3">
        <v>1500</v>
      </c>
      <c r="F205" s="3">
        <v>1500</v>
      </c>
      <c r="H205" s="3">
        <v>1500</v>
      </c>
      <c r="L205" s="3"/>
    </row>
    <row r="206" spans="1:12" x14ac:dyDescent="0.25">
      <c r="A206" s="2" t="s">
        <v>159</v>
      </c>
      <c r="D206" s="3">
        <v>22000</v>
      </c>
      <c r="F206" s="3">
        <v>24000</v>
      </c>
      <c r="H206" s="3">
        <v>40000</v>
      </c>
      <c r="L206" s="3"/>
    </row>
    <row r="207" spans="1:12" x14ac:dyDescent="0.25">
      <c r="A207" s="2" t="s">
        <v>160</v>
      </c>
      <c r="D207" s="3">
        <v>17566</v>
      </c>
      <c r="F207" s="3">
        <v>10000</v>
      </c>
      <c r="H207" s="3">
        <v>10000</v>
      </c>
      <c r="L207" s="3"/>
    </row>
    <row r="208" spans="1:12" x14ac:dyDescent="0.25">
      <c r="A208" s="2" t="s">
        <v>161</v>
      </c>
      <c r="D208" s="3">
        <v>3500</v>
      </c>
      <c r="F208" s="3">
        <v>1000</v>
      </c>
      <c r="H208" s="3">
        <v>1000</v>
      </c>
      <c r="L208" s="3"/>
    </row>
    <row r="209" spans="1:12" x14ac:dyDescent="0.25">
      <c r="A209" s="2" t="s">
        <v>162</v>
      </c>
      <c r="D209" s="3">
        <v>3000</v>
      </c>
      <c r="F209" s="3">
        <v>1000</v>
      </c>
      <c r="H209" s="3">
        <v>1000</v>
      </c>
      <c r="L209" s="3"/>
    </row>
    <row r="210" spans="1:12" x14ac:dyDescent="0.25">
      <c r="A210" s="2" t="s">
        <v>163</v>
      </c>
      <c r="D210" s="3">
        <v>1382</v>
      </c>
      <c r="F210" s="3">
        <v>0</v>
      </c>
      <c r="H210" s="3">
        <v>0</v>
      </c>
      <c r="L210" s="3"/>
    </row>
    <row r="211" spans="1:12" x14ac:dyDescent="0.25">
      <c r="A211" s="2" t="s">
        <v>164</v>
      </c>
      <c r="D211" s="3">
        <v>0</v>
      </c>
      <c r="F211" s="3">
        <v>0</v>
      </c>
      <c r="H211" s="3">
        <v>0</v>
      </c>
      <c r="L211" s="3"/>
    </row>
    <row r="212" spans="1:12" x14ac:dyDescent="0.25">
      <c r="A212" s="2" t="s">
        <v>165</v>
      </c>
      <c r="D212" s="3">
        <v>2500</v>
      </c>
      <c r="F212" s="3">
        <v>7500</v>
      </c>
      <c r="H212" s="3">
        <v>7500</v>
      </c>
      <c r="L212" s="3"/>
    </row>
    <row r="213" spans="1:12" x14ac:dyDescent="0.25">
      <c r="A213" s="2" t="s">
        <v>166</v>
      </c>
      <c r="D213" s="3">
        <v>2700</v>
      </c>
      <c r="F213" s="3">
        <v>2500</v>
      </c>
      <c r="H213" s="3">
        <v>2500</v>
      </c>
      <c r="L213" s="3"/>
    </row>
    <row r="214" spans="1:12" x14ac:dyDescent="0.25">
      <c r="A214" s="2" t="s">
        <v>167</v>
      </c>
      <c r="D214" s="3">
        <v>5000</v>
      </c>
      <c r="F214" s="3">
        <v>4000</v>
      </c>
      <c r="H214" s="3">
        <v>5000</v>
      </c>
      <c r="L214" s="3"/>
    </row>
    <row r="215" spans="1:12" x14ac:dyDescent="0.25">
      <c r="A215" s="2" t="s">
        <v>168</v>
      </c>
      <c r="D215" s="3">
        <v>6000</v>
      </c>
      <c r="F215" s="3">
        <v>6000</v>
      </c>
      <c r="H215" s="3">
        <v>7000</v>
      </c>
      <c r="L215" s="3"/>
    </row>
    <row r="216" spans="1:12" x14ac:dyDescent="0.25">
      <c r="A216" s="2" t="s">
        <v>169</v>
      </c>
      <c r="D216" s="3">
        <v>2000</v>
      </c>
      <c r="F216" s="3">
        <v>2000</v>
      </c>
      <c r="H216" s="3">
        <v>2000</v>
      </c>
      <c r="L216" s="3"/>
    </row>
    <row r="217" spans="1:12" x14ac:dyDescent="0.25">
      <c r="A217" s="2" t="s">
        <v>170</v>
      </c>
      <c r="D217" s="3">
        <v>40000</v>
      </c>
      <c r="F217" s="3">
        <v>5000</v>
      </c>
      <c r="H217" s="3">
        <v>5000</v>
      </c>
      <c r="L217" s="3"/>
    </row>
    <row r="218" spans="1:12" x14ac:dyDescent="0.25">
      <c r="A218" s="2" t="s">
        <v>171</v>
      </c>
      <c r="D218" s="3">
        <v>6300</v>
      </c>
      <c r="F218" s="3">
        <v>8000</v>
      </c>
      <c r="H218" s="3">
        <v>8000</v>
      </c>
      <c r="L218" s="3"/>
    </row>
    <row r="219" spans="1:12" x14ac:dyDescent="0.25">
      <c r="A219" s="2" t="s">
        <v>172</v>
      </c>
      <c r="D219" s="3">
        <v>1000</v>
      </c>
      <c r="F219" s="3">
        <v>1000</v>
      </c>
      <c r="H219" s="3">
        <v>31000</v>
      </c>
      <c r="L219" s="3"/>
    </row>
    <row r="220" spans="1:12" x14ac:dyDescent="0.25">
      <c r="A220" s="2" t="s">
        <v>173</v>
      </c>
      <c r="D220" s="3">
        <v>0</v>
      </c>
      <c r="F220" s="3">
        <v>0</v>
      </c>
      <c r="H220" s="3">
        <v>0</v>
      </c>
      <c r="L220" s="3"/>
    </row>
    <row r="221" spans="1:12" x14ac:dyDescent="0.25">
      <c r="A221" s="2" t="s">
        <v>174</v>
      </c>
      <c r="D221" s="3">
        <v>0</v>
      </c>
      <c r="F221" s="3">
        <v>0</v>
      </c>
      <c r="H221" s="3">
        <v>0</v>
      </c>
      <c r="L221" s="3"/>
    </row>
    <row r="222" spans="1:12" x14ac:dyDescent="0.25">
      <c r="A222" s="2" t="s">
        <v>175</v>
      </c>
      <c r="D222" s="3">
        <v>0</v>
      </c>
      <c r="F222" s="3">
        <v>0</v>
      </c>
      <c r="H222" s="3">
        <v>0</v>
      </c>
      <c r="L222" s="3"/>
    </row>
    <row r="223" spans="1:12" x14ac:dyDescent="0.25">
      <c r="A223" s="2" t="s">
        <v>176</v>
      </c>
      <c r="D223" s="3">
        <v>0</v>
      </c>
      <c r="F223" s="3">
        <v>0</v>
      </c>
      <c r="H223" s="3">
        <v>0</v>
      </c>
      <c r="L223" s="3"/>
    </row>
    <row r="224" spans="1:12" x14ac:dyDescent="0.25">
      <c r="A224" s="2" t="s">
        <v>177</v>
      </c>
      <c r="D224" s="3">
        <v>6994</v>
      </c>
      <c r="F224" s="3">
        <v>0</v>
      </c>
      <c r="H224" s="3">
        <v>0</v>
      </c>
      <c r="L224" s="3"/>
    </row>
    <row r="225" spans="1:12" ht="17.25" x14ac:dyDescent="0.4">
      <c r="A225" s="2" t="s">
        <v>178</v>
      </c>
      <c r="D225" s="3">
        <v>2525</v>
      </c>
      <c r="F225" s="3">
        <v>0</v>
      </c>
      <c r="H225" s="3">
        <v>0</v>
      </c>
      <c r="L225" s="5"/>
    </row>
    <row r="226" spans="1:12" x14ac:dyDescent="0.25">
      <c r="A226" s="2" t="s">
        <v>179</v>
      </c>
      <c r="D226" s="3">
        <v>4000</v>
      </c>
      <c r="F226" s="3">
        <v>6000</v>
      </c>
      <c r="H226" s="3">
        <v>5000</v>
      </c>
    </row>
    <row r="227" spans="1:12" ht="17.25" x14ac:dyDescent="0.4">
      <c r="A227" s="1" t="s">
        <v>180</v>
      </c>
      <c r="D227" s="5">
        <v>127967</v>
      </c>
      <c r="F227" s="5">
        <v>79500</v>
      </c>
      <c r="H227" s="5">
        <f>SUM(H205:H226)</f>
        <v>126500</v>
      </c>
    </row>
    <row r="228" spans="1:12" x14ac:dyDescent="0.25">
      <c r="L228" s="3"/>
    </row>
    <row r="229" spans="1:12" x14ac:dyDescent="0.25">
      <c r="A229" s="1" t="s">
        <v>181</v>
      </c>
      <c r="D229" s="3"/>
      <c r="L229" s="3"/>
    </row>
    <row r="230" spans="1:12" x14ac:dyDescent="0.25">
      <c r="A230" s="2" t="s">
        <v>182</v>
      </c>
      <c r="D230" s="3">
        <v>1000</v>
      </c>
      <c r="F230" s="3">
        <v>0</v>
      </c>
      <c r="H230" s="3">
        <v>0</v>
      </c>
      <c r="L230" s="3"/>
    </row>
    <row r="231" spans="1:12" x14ac:dyDescent="0.25">
      <c r="A231" s="2" t="s">
        <v>183</v>
      </c>
      <c r="D231" s="3">
        <v>4800</v>
      </c>
      <c r="F231" s="3">
        <v>6000</v>
      </c>
      <c r="H231" s="3">
        <v>6000</v>
      </c>
      <c r="L231" s="3"/>
    </row>
    <row r="232" spans="1:12" ht="17.25" x14ac:dyDescent="0.4">
      <c r="A232" s="2" t="s">
        <v>184</v>
      </c>
      <c r="D232" s="3">
        <v>955</v>
      </c>
      <c r="F232" s="3">
        <v>0</v>
      </c>
      <c r="H232" s="3">
        <v>0</v>
      </c>
      <c r="L232" s="5"/>
    </row>
    <row r="233" spans="1:12" x14ac:dyDescent="0.25">
      <c r="A233" s="2" t="s">
        <v>185</v>
      </c>
      <c r="D233" s="3">
        <v>1000</v>
      </c>
      <c r="F233" s="3">
        <v>1000</v>
      </c>
      <c r="H233" s="3">
        <v>1000</v>
      </c>
    </row>
    <row r="234" spans="1:12" ht="17.25" x14ac:dyDescent="0.4">
      <c r="A234" s="1" t="s">
        <v>186</v>
      </c>
      <c r="D234" s="5">
        <v>7755</v>
      </c>
      <c r="F234" s="5">
        <v>7000</v>
      </c>
      <c r="H234" s="5">
        <f>SUM(H230:H233)</f>
        <v>7000</v>
      </c>
    </row>
    <row r="237" spans="1:12" x14ac:dyDescent="0.25">
      <c r="A237" s="1" t="s">
        <v>187</v>
      </c>
      <c r="D237" s="3"/>
      <c r="L237" s="3"/>
    </row>
    <row r="238" spans="1:12" x14ac:dyDescent="0.25">
      <c r="A238" s="2" t="s">
        <v>188</v>
      </c>
      <c r="D238" s="3">
        <v>8400</v>
      </c>
      <c r="F238" s="3">
        <v>8400</v>
      </c>
      <c r="H238" s="3">
        <v>8000</v>
      </c>
      <c r="L238" s="3"/>
    </row>
    <row r="239" spans="1:12" x14ac:dyDescent="0.25">
      <c r="A239" s="2" t="s">
        <v>189</v>
      </c>
      <c r="D239" s="3">
        <v>2000</v>
      </c>
      <c r="F239" s="3">
        <v>2000</v>
      </c>
      <c r="H239" s="3">
        <v>1000</v>
      </c>
      <c r="L239" s="3"/>
    </row>
    <row r="240" spans="1:12" x14ac:dyDescent="0.25">
      <c r="A240" s="2" t="s">
        <v>190</v>
      </c>
      <c r="D240" s="3">
        <v>200</v>
      </c>
      <c r="F240" s="3">
        <v>200</v>
      </c>
      <c r="H240" s="3">
        <v>200</v>
      </c>
      <c r="L240" s="3"/>
    </row>
    <row r="241" spans="1:12" x14ac:dyDescent="0.25">
      <c r="A241" s="2" t="s">
        <v>191</v>
      </c>
      <c r="D241" s="3">
        <v>200</v>
      </c>
      <c r="F241" s="3">
        <v>0</v>
      </c>
      <c r="H241" s="3">
        <v>0</v>
      </c>
      <c r="L241" s="3"/>
    </row>
    <row r="242" spans="1:12" x14ac:dyDescent="0.25">
      <c r="A242" s="2" t="s">
        <v>192</v>
      </c>
      <c r="D242" s="3">
        <v>200</v>
      </c>
      <c r="F242" s="3">
        <v>200</v>
      </c>
      <c r="H242" s="3">
        <v>200</v>
      </c>
      <c r="L242" s="3"/>
    </row>
    <row r="243" spans="1:12" x14ac:dyDescent="0.25">
      <c r="A243" s="2" t="s">
        <v>193</v>
      </c>
      <c r="D243" s="3">
        <v>100</v>
      </c>
      <c r="F243" s="3">
        <v>100</v>
      </c>
      <c r="H243" s="3">
        <v>100</v>
      </c>
      <c r="L243" s="3"/>
    </row>
    <row r="244" spans="1:12" x14ac:dyDescent="0.25">
      <c r="A244" s="2" t="s">
        <v>194</v>
      </c>
      <c r="D244" s="3">
        <v>0</v>
      </c>
      <c r="F244" s="3">
        <v>0</v>
      </c>
      <c r="H244" s="3">
        <v>0</v>
      </c>
      <c r="L244" s="3"/>
    </row>
    <row r="245" spans="1:12" x14ac:dyDescent="0.25">
      <c r="A245" s="2" t="s">
        <v>195</v>
      </c>
      <c r="D245" s="3">
        <v>0</v>
      </c>
      <c r="F245" s="3">
        <v>0</v>
      </c>
      <c r="H245" s="3">
        <v>0</v>
      </c>
      <c r="L245" s="3"/>
    </row>
    <row r="246" spans="1:12" x14ac:dyDescent="0.25">
      <c r="A246" s="2" t="s">
        <v>196</v>
      </c>
      <c r="D246" s="3">
        <v>0</v>
      </c>
      <c r="F246" s="3">
        <v>0</v>
      </c>
      <c r="H246" s="3">
        <v>0</v>
      </c>
      <c r="L246" s="3"/>
    </row>
    <row r="247" spans="1:12" x14ac:dyDescent="0.25">
      <c r="A247" s="2" t="s">
        <v>197</v>
      </c>
      <c r="D247" s="3">
        <v>0</v>
      </c>
      <c r="F247" s="3">
        <v>0</v>
      </c>
      <c r="H247" s="3">
        <v>0</v>
      </c>
      <c r="L247" s="3"/>
    </row>
    <row r="248" spans="1:12" ht="17.25" x14ac:dyDescent="0.4">
      <c r="A248" s="2" t="s">
        <v>198</v>
      </c>
      <c r="D248" s="3">
        <v>5</v>
      </c>
      <c r="F248" s="3">
        <v>0</v>
      </c>
      <c r="H248" s="3">
        <v>0</v>
      </c>
      <c r="L248" s="5"/>
    </row>
    <row r="249" spans="1:12" ht="17.25" x14ac:dyDescent="0.4">
      <c r="A249" s="1" t="s">
        <v>199</v>
      </c>
      <c r="D249" s="5">
        <v>11150</v>
      </c>
      <c r="F249" s="5">
        <v>10900</v>
      </c>
      <c r="H249" s="5">
        <f>SUM(H238:H248)</f>
        <v>9500</v>
      </c>
    </row>
    <row r="251" spans="1:12" x14ac:dyDescent="0.25">
      <c r="A251" s="1" t="s">
        <v>200</v>
      </c>
      <c r="D251" s="3"/>
      <c r="L251" s="3"/>
    </row>
    <row r="252" spans="1:12" x14ac:dyDescent="0.25">
      <c r="A252" s="2" t="s">
        <v>201</v>
      </c>
      <c r="D252" s="3">
        <v>200</v>
      </c>
      <c r="F252" s="3">
        <v>500</v>
      </c>
      <c r="H252" s="3">
        <v>500</v>
      </c>
      <c r="L252" s="3"/>
    </row>
    <row r="253" spans="1:12" x14ac:dyDescent="0.25">
      <c r="A253" s="2" t="s">
        <v>202</v>
      </c>
      <c r="D253" s="3">
        <v>49000</v>
      </c>
      <c r="F253" s="3">
        <v>42000</v>
      </c>
      <c r="H253" s="3">
        <v>50000</v>
      </c>
      <c r="L253" s="3"/>
    </row>
    <row r="254" spans="1:12" x14ac:dyDescent="0.25">
      <c r="A254" s="2" t="s">
        <v>203</v>
      </c>
      <c r="D254" s="3">
        <v>5280</v>
      </c>
      <c r="F254" s="3">
        <v>0</v>
      </c>
      <c r="H254" s="3">
        <v>0</v>
      </c>
      <c r="L254" s="3"/>
    </row>
    <row r="255" spans="1:12" x14ac:dyDescent="0.25">
      <c r="A255" s="2" t="s">
        <v>204</v>
      </c>
      <c r="D255" s="3">
        <v>0</v>
      </c>
      <c r="F255" s="3">
        <v>0</v>
      </c>
      <c r="H255" s="3">
        <v>0</v>
      </c>
      <c r="L255" s="3"/>
    </row>
    <row r="256" spans="1:12" x14ac:dyDescent="0.25">
      <c r="A256" s="2" t="s">
        <v>205</v>
      </c>
      <c r="D256" s="3">
        <v>0</v>
      </c>
      <c r="F256" s="3">
        <v>0</v>
      </c>
      <c r="H256" s="3">
        <v>0</v>
      </c>
      <c r="L256" s="3"/>
    </row>
    <row r="257" spans="1:12" x14ac:dyDescent="0.25">
      <c r="A257" s="2" t="s">
        <v>206</v>
      </c>
      <c r="D257" s="3">
        <v>250</v>
      </c>
      <c r="F257" s="3">
        <v>250</v>
      </c>
      <c r="H257" s="3">
        <v>250</v>
      </c>
      <c r="L257" s="3"/>
    </row>
    <row r="258" spans="1:12" x14ac:dyDescent="0.25">
      <c r="A258" s="2" t="s">
        <v>207</v>
      </c>
      <c r="D258" s="3">
        <v>0</v>
      </c>
      <c r="F258" s="3"/>
      <c r="H258" s="3">
        <v>0</v>
      </c>
      <c r="L258" s="3"/>
    </row>
    <row r="259" spans="1:12" ht="17.25" x14ac:dyDescent="0.4">
      <c r="A259" s="2" t="s">
        <v>208</v>
      </c>
      <c r="D259" s="3">
        <v>0</v>
      </c>
      <c r="F259" s="3">
        <v>0</v>
      </c>
      <c r="H259" s="3">
        <v>0</v>
      </c>
      <c r="L259" s="5"/>
    </row>
    <row r="260" spans="1:12" ht="17.25" x14ac:dyDescent="0.4">
      <c r="A260" s="1" t="s">
        <v>209</v>
      </c>
      <c r="D260" s="5">
        <v>54730</v>
      </c>
      <c r="F260" s="5">
        <v>42750</v>
      </c>
      <c r="H260" s="5">
        <f>SUM(H252:H259)</f>
        <v>50750</v>
      </c>
    </row>
    <row r="262" spans="1:12" x14ac:dyDescent="0.25">
      <c r="A262" s="1" t="s">
        <v>210</v>
      </c>
      <c r="D262" s="3"/>
      <c r="F262" s="3"/>
      <c r="L262" s="3"/>
    </row>
    <row r="263" spans="1:12" x14ac:dyDescent="0.25">
      <c r="A263" s="2" t="s">
        <v>211</v>
      </c>
      <c r="D263" s="3">
        <v>29562</v>
      </c>
      <c r="F263" s="3">
        <v>5000</v>
      </c>
      <c r="H263" s="3">
        <v>41808</v>
      </c>
      <c r="L263" s="3"/>
    </row>
    <row r="264" spans="1:12" x14ac:dyDescent="0.25">
      <c r="A264" s="2" t="s">
        <v>212</v>
      </c>
      <c r="D264" s="3">
        <v>22050</v>
      </c>
      <c r="F264" s="3">
        <v>15000</v>
      </c>
      <c r="H264" s="3">
        <v>10000</v>
      </c>
      <c r="L264" s="3"/>
    </row>
    <row r="265" spans="1:12" x14ac:dyDescent="0.25">
      <c r="A265" t="s">
        <v>213</v>
      </c>
      <c r="D265" s="3">
        <v>0</v>
      </c>
      <c r="F265" s="3">
        <v>0</v>
      </c>
      <c r="H265" s="3">
        <v>0</v>
      </c>
      <c r="L265" s="3"/>
    </row>
    <row r="266" spans="1:12" ht="17.25" x14ac:dyDescent="0.4">
      <c r="A266" t="s">
        <v>214</v>
      </c>
      <c r="D266" s="3">
        <v>0</v>
      </c>
      <c r="F266" s="3">
        <v>0</v>
      </c>
      <c r="H266" s="3">
        <v>0</v>
      </c>
      <c r="L266" s="5"/>
    </row>
    <row r="267" spans="1:12" ht="17.25" x14ac:dyDescent="0.4">
      <c r="A267" s="1" t="s">
        <v>215</v>
      </c>
      <c r="B267" s="1"/>
      <c r="C267" s="1"/>
      <c r="D267" s="5">
        <v>51612</v>
      </c>
      <c r="F267" s="4">
        <v>20000</v>
      </c>
      <c r="H267" s="5">
        <f>SUM(H263:H266)</f>
        <v>51808</v>
      </c>
    </row>
    <row r="268" spans="1:12" ht="17.25" x14ac:dyDescent="0.4">
      <c r="D268" s="3"/>
      <c r="F268" s="3"/>
      <c r="L268" s="5"/>
    </row>
    <row r="269" spans="1:12" ht="17.25" x14ac:dyDescent="0.4">
      <c r="A269" s="1" t="s">
        <v>216</v>
      </c>
      <c r="D269" s="5">
        <v>1159841</v>
      </c>
      <c r="F269" s="5">
        <v>1066336</v>
      </c>
      <c r="H269" s="5">
        <f>SUM(H267,H260,H249,H234,H227,H202,H179,H165,H141,H86)</f>
        <v>1114330</v>
      </c>
      <c r="L269" s="1"/>
    </row>
    <row r="270" spans="1:12" x14ac:dyDescent="0.25">
      <c r="L270" s="8"/>
    </row>
    <row r="271" spans="1:12" x14ac:dyDescent="0.25">
      <c r="H271" s="4"/>
    </row>
    <row r="272" spans="1:12" x14ac:dyDescent="0.25">
      <c r="A272" s="7"/>
      <c r="H272" s="9"/>
    </row>
  </sheetData>
  <printOptions gridLines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Griego</dc:creator>
  <cp:lastModifiedBy>City Clerk</cp:lastModifiedBy>
  <cp:lastPrinted>2023-09-13T14:49:27Z</cp:lastPrinted>
  <dcterms:created xsi:type="dcterms:W3CDTF">2022-09-14T13:43:10Z</dcterms:created>
  <dcterms:modified xsi:type="dcterms:W3CDTF">2024-07-09T13:31:32Z</dcterms:modified>
</cp:coreProperties>
</file>