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etersburgtx-my.sharepoint.com/personal/citysecretary_petersburgtx_com/Documents/Documents/Documents/FISCAL YR MASTER FILE/2025-2026 Fiscal Year/"/>
    </mc:Choice>
  </mc:AlternateContent>
  <xr:revisionPtr revIDLastSave="0" documentId="8_{9C8C86B1-3C68-4389-9CEB-5BBC9F460797}" xr6:coauthVersionLast="47" xr6:coauthVersionMax="47" xr10:uidLastSave="{00000000-0000-0000-0000-000000000000}"/>
  <bookViews>
    <workbookView xWindow="-120" yWindow="-120" windowWidth="29040" windowHeight="15720" xr2:uid="{6BCCB1BB-45C7-4320-9B4D-66A52BD6B5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6" i="1" l="1"/>
  <c r="C101" i="1"/>
  <c r="C217" i="1" s="1"/>
  <c r="C8" i="1"/>
  <c r="C50" i="1" s="1"/>
</calcChain>
</file>

<file path=xl/sharedStrings.xml><?xml version="1.0" encoding="utf-8"?>
<sst xmlns="http://schemas.openxmlformats.org/spreadsheetml/2006/main" count="327" uniqueCount="269">
  <si>
    <t>REVENUES</t>
  </si>
  <si>
    <t xml:space="preserve">ACCOUNT # </t>
  </si>
  <si>
    <t>ACCOUNT TITLE</t>
  </si>
  <si>
    <t>ADOPTED</t>
  </si>
  <si>
    <t>AD VALORUM TAXES</t>
  </si>
  <si>
    <t>TAX PENALTY &amp; INTEREST</t>
  </si>
  <si>
    <t>CITY SALES TAX</t>
  </si>
  <si>
    <t>COURT FINES/FEES</t>
  </si>
  <si>
    <t>STREET REPAIR TAX</t>
  </si>
  <si>
    <t>TAXES &amp; FEES TOTAL</t>
  </si>
  <si>
    <t>AMBULANCE REVENUE</t>
  </si>
  <si>
    <t>FIRE DEPARTMENT</t>
  </si>
  <si>
    <t>SANITATION</t>
  </si>
  <si>
    <t>SANITATION TAX</t>
  </si>
  <si>
    <t>COMMUNITY CENTER</t>
  </si>
  <si>
    <t>MOSQUITO SPRAYING</t>
  </si>
  <si>
    <t>DUMP/CLEAN UP</t>
  </si>
  <si>
    <t>CITY SERVICES TOTAL</t>
  </si>
  <si>
    <t>WATER</t>
  </si>
  <si>
    <t>SEWER</t>
  </si>
  <si>
    <t>WATER &amp; SEWER TAPS</t>
  </si>
  <si>
    <t>SERVICE CHARGES</t>
  </si>
  <si>
    <t>UNAPPLIED CREDIT</t>
  </si>
  <si>
    <t>PENALTIES</t>
  </si>
  <si>
    <t>WATER/SEWER CAPITAL</t>
  </si>
  <si>
    <t>ANIMAL CONTROL</t>
  </si>
  <si>
    <t>WATER &amp; SEWER TOTAL</t>
  </si>
  <si>
    <t>ATMOS ENERGY</t>
  </si>
  <si>
    <t>TELECOMMUNICATIONS</t>
  </si>
  <si>
    <t>EXCEL ENERGY</t>
  </si>
  <si>
    <t>AEROCARE</t>
  </si>
  <si>
    <t>FRANCHISE TAX TOTAL</t>
  </si>
  <si>
    <t>BUILDING PERMITS</t>
  </si>
  <si>
    <t>INSURANCE CLAIMS</t>
  </si>
  <si>
    <t>MISCELLANEOUS SALES</t>
  </si>
  <si>
    <t>CODE ENFORCEMENT</t>
  </si>
  <si>
    <t>LAW ENFORCEMENT SDS</t>
  </si>
  <si>
    <t>GRANTS</t>
  </si>
  <si>
    <t>INTEREST ON CD'S</t>
  </si>
  <si>
    <t>SALVAGE PROPERTY</t>
  </si>
  <si>
    <t>CONTINGENCIES</t>
  </si>
  <si>
    <t>TAX FORCLOSURES</t>
  </si>
  <si>
    <t>MISCELLANEOUS TOTAL</t>
  </si>
  <si>
    <t>INTEREST</t>
  </si>
  <si>
    <t xml:space="preserve">INTEREST TOTAL  </t>
  </si>
  <si>
    <t>TOTAL REVENUE</t>
  </si>
  <si>
    <t>EXPENDETURES</t>
  </si>
  <si>
    <t>EMS BUDGET</t>
  </si>
  <si>
    <t>01-41-4102</t>
  </si>
  <si>
    <t>REPAIR/MAINTENANCE</t>
  </si>
  <si>
    <t>01-41-4105</t>
  </si>
  <si>
    <t xml:space="preserve">EXTERNAL AMBULANCE </t>
  </si>
  <si>
    <t>01-41-4108</t>
  </si>
  <si>
    <t>PROFESSIONAL LIABILITY</t>
  </si>
  <si>
    <t>01-41-4109</t>
  </si>
  <si>
    <t>COMM PROPERTY INS</t>
  </si>
  <si>
    <t>01-41-4110</t>
  </si>
  <si>
    <t>COMM AUTO INS</t>
  </si>
  <si>
    <t>01-41-4111</t>
  </si>
  <si>
    <t>INSURANCE - W/COMP</t>
  </si>
  <si>
    <t>01-41-4113</t>
  </si>
  <si>
    <t>UTILITIES</t>
  </si>
  <si>
    <t>01-41-4116</t>
  </si>
  <si>
    <t>TRANSPORT MEALS</t>
  </si>
  <si>
    <t>AMBULANCE TOTAL</t>
  </si>
  <si>
    <t>CITY OFFICE BUDGET</t>
  </si>
  <si>
    <t>01-42-4101</t>
  </si>
  <si>
    <t>CEU HOURS</t>
  </si>
  <si>
    <t>01-42-4102</t>
  </si>
  <si>
    <t>01-42-4109</t>
  </si>
  <si>
    <t>01-42-4110</t>
  </si>
  <si>
    <t>01-42-4111</t>
  </si>
  <si>
    <t>01-42-4114</t>
  </si>
  <si>
    <t>OFFICE SUPPLIES</t>
  </si>
  <si>
    <t>01-42-4200</t>
  </si>
  <si>
    <t>01-42-4201</t>
  </si>
  <si>
    <t>AUDIT</t>
  </si>
  <si>
    <t>01-42-4203</t>
  </si>
  <si>
    <t>01-42-4204</t>
  </si>
  <si>
    <t>ELECTION</t>
  </si>
  <si>
    <t>01-42-4205</t>
  </si>
  <si>
    <t>01-42-4206</t>
  </si>
  <si>
    <t>EXTRA HELP</t>
  </si>
  <si>
    <t>01-42-4207</t>
  </si>
  <si>
    <t>FICA TAXES CITY SHAR</t>
  </si>
  <si>
    <t>01-42-4208</t>
  </si>
  <si>
    <t>INSURANCE</t>
  </si>
  <si>
    <t>01-42-4209</t>
  </si>
  <si>
    <t>LEGAL SERVICES</t>
  </si>
  <si>
    <t>01-42-4211</t>
  </si>
  <si>
    <t>MEALS &amp; REFRESHMENTS</t>
  </si>
  <si>
    <t>01-42-4212</t>
  </si>
  <si>
    <t>MEMBERSHIP DUES &amp; FEE</t>
  </si>
  <si>
    <t>01-42-4213</t>
  </si>
  <si>
    <t>MISCELLANEOUS</t>
  </si>
  <si>
    <t>01-42-4216</t>
  </si>
  <si>
    <t>POSTAGE</t>
  </si>
  <si>
    <t>01-42-4217</t>
  </si>
  <si>
    <t>PRINTING/PUBLICITY</t>
  </si>
  <si>
    <t>01-42-4219</t>
  </si>
  <si>
    <t>RETURNED CHECKS</t>
  </si>
  <si>
    <t>01-42-4220</t>
  </si>
  <si>
    <t>SALARIES</t>
  </si>
  <si>
    <t>01-42-4221</t>
  </si>
  <si>
    <t>LONG/LIFE/STD</t>
  </si>
  <si>
    <t>01-42-4222</t>
  </si>
  <si>
    <t>TRAVEL/CAR ALLOWANCE</t>
  </si>
  <si>
    <t>01-42-4223</t>
  </si>
  <si>
    <t>XCEL ENERGY</t>
  </si>
  <si>
    <t>01-42-4224</t>
  </si>
  <si>
    <t>TAX APPRAISAL DISTRICT</t>
  </si>
  <si>
    <t>01-42-4225</t>
  </si>
  <si>
    <t>TELEPHONE</t>
  </si>
  <si>
    <t>01-42-4226</t>
  </si>
  <si>
    <t>RETIREMENT - CITY SH</t>
  </si>
  <si>
    <t>01-42-4227</t>
  </si>
  <si>
    <t>01-42-4229</t>
  </si>
  <si>
    <t>ECONOMIC DEV CORP</t>
  </si>
  <si>
    <t>01-42-4231</t>
  </si>
  <si>
    <t>HEALTH INSURANCE</t>
  </si>
  <si>
    <t>01-42-4235</t>
  </si>
  <si>
    <t>SECURITY CAMERA/MAIN</t>
  </si>
  <si>
    <t>01-42-4236</t>
  </si>
  <si>
    <t>PROMOTE CITY EVENTS</t>
  </si>
  <si>
    <t>CITY OFFICE TOTAL</t>
  </si>
  <si>
    <t>CITY SERVICE DEPT. BUDGET</t>
  </si>
  <si>
    <t>01-43-4110</t>
  </si>
  <si>
    <t>01-43-4111</t>
  </si>
  <si>
    <t>01-43-4112</t>
  </si>
  <si>
    <t>FUEL</t>
  </si>
  <si>
    <t>01-43-4206</t>
  </si>
  <si>
    <t>01-43-4207</t>
  </si>
  <si>
    <t>01-43-4208</t>
  </si>
  <si>
    <t>01-43-4220</t>
  </si>
  <si>
    <t>01-43-4221</t>
  </si>
  <si>
    <t>01-43-4226</t>
  </si>
  <si>
    <t>01-43-4231</t>
  </si>
  <si>
    <t>01-43-4301</t>
  </si>
  <si>
    <t>01-43-4302</t>
  </si>
  <si>
    <t>SHOP</t>
  </si>
  <si>
    <t>01-43-4303</t>
  </si>
  <si>
    <t>CLEAN UP</t>
  </si>
  <si>
    <t>01-43-4305</t>
  </si>
  <si>
    <t>MOSQUITO SPRAY</t>
  </si>
  <si>
    <t>01-43-4309</t>
  </si>
  <si>
    <t>SOUTHWESTERN PUBLIC</t>
  </si>
  <si>
    <t>01-43-4310</t>
  </si>
  <si>
    <t>STREET REPAIR/MAINTE</t>
  </si>
  <si>
    <t>01-43-4312</t>
  </si>
  <si>
    <t>REPAIR MAINTENANCE</t>
  </si>
  <si>
    <t>01-43-4313</t>
  </si>
  <si>
    <t>01-43-4314</t>
  </si>
  <si>
    <t>PARK MAINTENANCE</t>
  </si>
  <si>
    <t>01-43-4315</t>
  </si>
  <si>
    <t>STREET PAVING CAPITAL</t>
  </si>
  <si>
    <t>01-43-4335</t>
  </si>
  <si>
    <t>TRAFFIC SIGNAGE</t>
  </si>
  <si>
    <t>0143-4336</t>
  </si>
  <si>
    <t>ROAD MAINTENACE TAX</t>
  </si>
  <si>
    <t>CITY SERVICE DEPT.</t>
  </si>
  <si>
    <t xml:space="preserve">FIRE DEPARTMENT BUDGET </t>
  </si>
  <si>
    <t>01-44-4102</t>
  </si>
  <si>
    <t>01-44-4110</t>
  </si>
  <si>
    <t>01-44-4112</t>
  </si>
  <si>
    <t>01-44-4208</t>
  </si>
  <si>
    <t>01-44-4401</t>
  </si>
  <si>
    <t>01-44-4402</t>
  </si>
  <si>
    <t>EQUIPMENT</t>
  </si>
  <si>
    <t>01-44-4404</t>
  </si>
  <si>
    <t>FIRE STATION</t>
  </si>
  <si>
    <t>01-44-4405</t>
  </si>
  <si>
    <t>MERIT PAY</t>
  </si>
  <si>
    <t>01-44-4406</t>
  </si>
  <si>
    <t>FIRE DEPARTEMENT TOTAL</t>
  </si>
  <si>
    <t>POLICE DEPT. BUDGET</t>
  </si>
  <si>
    <t>01-45-4111</t>
  </si>
  <si>
    <t>01-45-4112</t>
  </si>
  <si>
    <t>01-45-4114</t>
  </si>
  <si>
    <t>01-45-4206</t>
  </si>
  <si>
    <t>01-45-4207</t>
  </si>
  <si>
    <t>01-45-4208</t>
  </si>
  <si>
    <t>01-45-4220</t>
  </si>
  <si>
    <t>01-45-4221</t>
  </si>
  <si>
    <t>01-45-4225</t>
  </si>
  <si>
    <t>01-45-4226</t>
  </si>
  <si>
    <t>01-45-4231</t>
  </si>
  <si>
    <t>01-45-4402</t>
  </si>
  <si>
    <t>01-45-4501</t>
  </si>
  <si>
    <t>VEHICLE MAINTENANCE</t>
  </si>
  <si>
    <t>01-45-4505</t>
  </si>
  <si>
    <t>RADIO/RADIO REPAIR</t>
  </si>
  <si>
    <t>01-45-4508</t>
  </si>
  <si>
    <t>LAW ENFORCEMENT SDS/</t>
  </si>
  <si>
    <t>01-45-4509</t>
  </si>
  <si>
    <t>STATE TAX</t>
  </si>
  <si>
    <t>01-45-4511</t>
  </si>
  <si>
    <t>TESTING FEES</t>
  </si>
  <si>
    <t>01-45-4512</t>
  </si>
  <si>
    <t>CONFIDENTIAL INFORMA</t>
  </si>
  <si>
    <t>01-45-4513</t>
  </si>
  <si>
    <t>UNIFORMS</t>
  </si>
  <si>
    <t>01-45-4534</t>
  </si>
  <si>
    <t>INSURANCE OTHER</t>
  </si>
  <si>
    <t>01-45-4536</t>
  </si>
  <si>
    <t>TIRES</t>
  </si>
  <si>
    <t>POLICE DEPARTMENT TOTAL</t>
  </si>
  <si>
    <t>WATER WORKS BUDGET</t>
  </si>
  <si>
    <t>01-46-4109</t>
  </si>
  <si>
    <t>01-46-4110</t>
  </si>
  <si>
    <t>01-46-4112</t>
  </si>
  <si>
    <t>01-46-4206</t>
  </si>
  <si>
    <t>01-46-4207</t>
  </si>
  <si>
    <t>01-46-4208</t>
  </si>
  <si>
    <t>01-46-4220</t>
  </si>
  <si>
    <t>01-46-4221</t>
  </si>
  <si>
    <t>01-46-4226</t>
  </si>
  <si>
    <t>01-46-4501</t>
  </si>
  <si>
    <t>01-46-4601</t>
  </si>
  <si>
    <t>BACKHOE</t>
  </si>
  <si>
    <t>01-46-4603</t>
  </si>
  <si>
    <t>ELECTRICITY</t>
  </si>
  <si>
    <t>01-46-4605</t>
  </si>
  <si>
    <t>SCHOOLS/TESTS</t>
  </si>
  <si>
    <t>01-46-4606</t>
  </si>
  <si>
    <t>LAUNDRY</t>
  </si>
  <si>
    <t>01-46-4610</t>
  </si>
  <si>
    <t>ENGINEERING/TESTING</t>
  </si>
  <si>
    <t>01-46-4611</t>
  </si>
  <si>
    <t>PERMITS/FEES</t>
  </si>
  <si>
    <t>01-46-4612</t>
  </si>
  <si>
    <t>WATER/SEWER SUPPLIES</t>
  </si>
  <si>
    <t>01-46-4613</t>
  </si>
  <si>
    <t>WATER WELLS</t>
  </si>
  <si>
    <t>01-46-4614</t>
  </si>
  <si>
    <t>WATER/WASTEWATER CAPITAL</t>
  </si>
  <si>
    <t>01-46-4615</t>
  </si>
  <si>
    <t>WAT BILLING/COMP/LEA</t>
  </si>
  <si>
    <t>01-46-4616</t>
  </si>
  <si>
    <t>WATER SYSTEM REPAIRS</t>
  </si>
  <si>
    <t>LIBRARY BUDGET</t>
  </si>
  <si>
    <t>01-47-4102</t>
  </si>
  <si>
    <t>01-47-4113</t>
  </si>
  <si>
    <t>01-47-4208</t>
  </si>
  <si>
    <t>LIBRARY TOTAL</t>
  </si>
  <si>
    <t>MUNICIPAL COURT BUDGET</t>
  </si>
  <si>
    <t>01-49-4114</t>
  </si>
  <si>
    <t>01-49-4901</t>
  </si>
  <si>
    <t>MUNICIPAL JUDGE</t>
  </si>
  <si>
    <t>01-49-4902</t>
  </si>
  <si>
    <t>MUNI PROSECUTOR</t>
  </si>
  <si>
    <t>01-49-4903</t>
  </si>
  <si>
    <t>COURT TECHNOLOGY</t>
  </si>
  <si>
    <t>01-49-4904</t>
  </si>
  <si>
    <t>COURT SECURITY</t>
  </si>
  <si>
    <t>01-49-4905</t>
  </si>
  <si>
    <t>BOOKS/PERIODICALS</t>
  </si>
  <si>
    <t>MUNICIPAL COURT TOTAL</t>
  </si>
  <si>
    <t>COLLECTION STATION BUDGET</t>
  </si>
  <si>
    <t>01-50-4335</t>
  </si>
  <si>
    <t>01-50-4603</t>
  </si>
  <si>
    <t>01-50-5002</t>
  </si>
  <si>
    <t>DISPOSAL FEES</t>
  </si>
  <si>
    <t>COLLECTION STATION TOTAL</t>
  </si>
  <si>
    <t>CONTINGENCIES BUDGET</t>
  </si>
  <si>
    <t>01-60-4401</t>
  </si>
  <si>
    <t>01-60-6002</t>
  </si>
  <si>
    <t>EQUIPMENT RENTAL</t>
  </si>
  <si>
    <t>CONTINGENCIES TOTAL</t>
  </si>
  <si>
    <t>TOTAL 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</si>
</sst>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\-dd\-yyyy;@"/>
  </numFmts>
  <fonts count="5" x14ac:knownFonts="1">
    <font>
      <sz val="11"/>
      <color theme="1"/>
      <name val="Aptos Narrow"/>
      <family val="2"/>
      <scheme val="minor"/>
    </font>
    <font>
      <b/>
      <sz val="10"/>
      <color rgb="FF000000"/>
      <name val="Aptos"/>
      <family val="2"/>
    </font>
    <font>
      <b/>
      <sz val="10"/>
      <name val="Aptos"/>
      <family val="2"/>
    </font>
    <font>
      <sz val="10"/>
      <color rgb="FF000000"/>
      <name val="Aptos"/>
      <family val="2"/>
    </font>
    <font>
      <sz val="10"/>
      <name val="Aptos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horizontal="left" vertical="top" wrapText="1"/>
    </xf>
    <xf numFmtId="4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 wrapText="1"/>
    </xf>
    <xf numFmtId="164" fontId="3" fillId="0" borderId="0" xfId="0" applyNumberFormat="1" applyFont="1" applyAlignment="1">
      <alignment horizontal="center" vertical="top" shrinkToFit="1"/>
    </xf>
    <xf numFmtId="0" fontId="4" fillId="0" borderId="0" xfId="0" applyFont="1" applyAlignment="1">
      <alignment horizontal="left" vertical="top" wrapText="1"/>
    </xf>
    <xf numFmtId="4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 wrapText="1"/>
    </xf>
    <xf numFmtId="4" fontId="3" fillId="0" borderId="2" xfId="0" applyNumberFormat="1" applyFont="1" applyBorder="1" applyAlignment="1">
      <alignment horizontal="center" shrinkToFit="1"/>
    </xf>
    <xf numFmtId="4" fontId="3" fillId="0" borderId="3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4" fontId="1" fillId="0" borderId="1" xfId="0" applyNumberFormat="1" applyFont="1" applyBorder="1" applyAlignment="1">
      <alignment horizontal="center" shrinkToFit="1"/>
    </xf>
    <xf numFmtId="4" fontId="1" fillId="0" borderId="0" xfId="0" applyNumberFormat="1" applyFont="1" applyAlignment="1">
      <alignment horizontal="center" shrinkToFit="1"/>
    </xf>
    <xf numFmtId="4" fontId="1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shrinkToFit="1"/>
    </xf>
    <xf numFmtId="4" fontId="3" fillId="0" borderId="0" xfId="0" applyNumberFormat="1" applyFont="1" applyAlignment="1">
      <alignment horizontal="center" wrapText="1"/>
    </xf>
    <xf numFmtId="2" fontId="3" fillId="0" borderId="0" xfId="0" applyNumberFormat="1" applyFont="1" applyAlignment="1">
      <alignment horizontal="center" shrinkToFit="1"/>
    </xf>
    <xf numFmtId="164" fontId="3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horizontal="left" vertical="center" wrapText="1"/>
    </xf>
    <xf numFmtId="4" fontId="3" fillId="0" borderId="2" xfId="0" applyNumberFormat="1" applyFont="1" applyBorder="1" applyAlignment="1">
      <alignment horizontal="center" wrapText="1"/>
    </xf>
    <xf numFmtId="4" fontId="4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 shrinkToFit="1"/>
    </xf>
    <xf numFmtId="4" fontId="2" fillId="0" borderId="0" xfId="0" applyNumberFormat="1" applyFont="1" applyAlignment="1">
      <alignment horizontal="center" vertical="center" wrapText="1"/>
    </xf>
    <xf numFmtId="2" fontId="3" fillId="0" borderId="2" xfId="0" applyNumberFormat="1" applyFont="1" applyBorder="1" applyAlignment="1">
      <alignment horizontal="center" shrinkToFi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wrapText="1"/>
    </xf>
    <xf numFmtId="4" fontId="1" fillId="0" borderId="5" xfId="0" applyNumberFormat="1" applyFont="1" applyBorder="1" applyAlignment="1">
      <alignment horizontal="center" shrinkToFit="1"/>
    </xf>
    <xf numFmtId="4" fontId="3" fillId="0" borderId="5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4" fontId="1" fillId="0" borderId="6" xfId="0" applyNumberFormat="1" applyFont="1" applyBorder="1" applyAlignment="1">
      <alignment horizontal="center" shrinkToFit="1"/>
    </xf>
    <xf numFmtId="0" fontId="1" fillId="0" borderId="0" xfId="0" applyFont="1" applyAlignment="1">
      <alignment horizontal="left" vertical="top" wrapText="1"/>
    </xf>
    <xf numFmtId="2" fontId="1" fillId="0" borderId="1" xfId="0" applyNumberFormat="1" applyFont="1" applyBorder="1" applyAlignment="1">
      <alignment horizontal="center" shrinkToFi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4" fontId="4" fillId="0" borderId="3" xfId="0" applyNumberFormat="1" applyFont="1" applyBorder="1" applyAlignment="1">
      <alignment horizontal="center" wrapText="1"/>
    </xf>
    <xf numFmtId="4" fontId="2" fillId="0" borderId="4" xfId="0" applyNumberFormat="1" applyFont="1" applyBorder="1" applyAlignment="1">
      <alignment horizontal="center" wrapText="1"/>
    </xf>
    <xf numFmtId="2" fontId="3" fillId="0" borderId="5" xfId="0" applyNumberFormat="1" applyFont="1" applyBorder="1" applyAlignment="1">
      <alignment horizontal="center" shrinkToFit="1"/>
    </xf>
    <xf numFmtId="0" fontId="3" fillId="0" borderId="0" xfId="0" applyFont="1" applyAlignment="1">
      <alignment horizontal="left" vertical="center" wrapText="1"/>
    </xf>
    <xf numFmtId="0" fontId="0" fillId="0" borderId="0" xfId="0" applyFont="1"/>
    <xf numFmtId="4" fontId="3" fillId="0" borderId="0" xfId="0" applyNumberFormat="1" applyFont="1" applyAlignment="1">
      <alignment horizontal="center" vertical="center" shrinkToFit="1"/>
    </xf>
    <xf numFmtId="4" fontId="4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2AAE4-4C18-40EE-957E-BD2A15DABE5A}">
  <dimension ref="A1:H233"/>
  <sheetViews>
    <sheetView tabSelected="1" view="pageLayout" topLeftCell="A217" zoomScaleNormal="100" workbookViewId="0">
      <selection activeCell="B220" sqref="B220"/>
    </sheetView>
  </sheetViews>
  <sheetFormatPr defaultRowHeight="15" x14ac:dyDescent="0.25"/>
  <cols>
    <col min="1" max="1" width="11.5703125" bestFit="1" customWidth="1"/>
    <col min="2" max="2" width="25.140625" customWidth="1"/>
    <col min="3" max="3" width="14" bestFit="1" customWidth="1"/>
    <col min="4" max="7" width="11.7109375" bestFit="1" customWidth="1"/>
  </cols>
  <sheetData>
    <row r="1" spans="1:8" x14ac:dyDescent="0.25">
      <c r="A1" s="36" t="s">
        <v>0</v>
      </c>
      <c r="B1" s="36"/>
      <c r="C1" s="36"/>
      <c r="D1" s="36"/>
      <c r="E1" s="36"/>
      <c r="F1" s="36"/>
      <c r="G1" s="36"/>
      <c r="H1" s="36"/>
    </row>
    <row r="2" spans="1:8" x14ac:dyDescent="0.25">
      <c r="A2" s="1" t="s">
        <v>1</v>
      </c>
      <c r="B2" s="1" t="s">
        <v>2</v>
      </c>
      <c r="C2" s="1" t="s">
        <v>3</v>
      </c>
      <c r="D2" s="39"/>
      <c r="E2" s="39"/>
      <c r="F2" s="39"/>
      <c r="G2" s="50"/>
      <c r="H2" s="39"/>
    </row>
    <row r="3" spans="1:8" x14ac:dyDescent="0.25">
      <c r="A3" s="2">
        <v>438687</v>
      </c>
      <c r="B3" s="3" t="s">
        <v>4</v>
      </c>
      <c r="C3" s="4">
        <v>377217</v>
      </c>
      <c r="D3" s="4"/>
      <c r="E3" s="4"/>
      <c r="F3" s="4"/>
      <c r="G3" s="50"/>
      <c r="H3" s="5"/>
    </row>
    <row r="4" spans="1:8" x14ac:dyDescent="0.25">
      <c r="A4" s="6">
        <v>439052</v>
      </c>
      <c r="B4" s="7" t="s">
        <v>5</v>
      </c>
      <c r="C4" s="8">
        <v>7500</v>
      </c>
      <c r="D4" s="8"/>
      <c r="E4" s="8"/>
      <c r="F4" s="8"/>
      <c r="G4" s="50"/>
      <c r="H4" s="9"/>
    </row>
    <row r="5" spans="1:8" x14ac:dyDescent="0.25">
      <c r="A5" s="6">
        <v>441974</v>
      </c>
      <c r="B5" s="7" t="s">
        <v>6</v>
      </c>
      <c r="C5" s="8">
        <v>70000</v>
      </c>
      <c r="D5" s="8"/>
      <c r="E5" s="8"/>
      <c r="F5" s="8"/>
      <c r="G5" s="50"/>
      <c r="H5" s="9"/>
    </row>
    <row r="6" spans="1:8" x14ac:dyDescent="0.25">
      <c r="A6" s="6">
        <v>445626</v>
      </c>
      <c r="B6" s="7" t="s">
        <v>7</v>
      </c>
      <c r="C6" s="8">
        <v>2000</v>
      </c>
      <c r="D6" s="8"/>
      <c r="E6" s="8"/>
      <c r="F6" s="8"/>
      <c r="G6" s="50"/>
      <c r="H6" s="9"/>
    </row>
    <row r="7" spans="1:8" x14ac:dyDescent="0.25">
      <c r="A7" s="6">
        <v>445992</v>
      </c>
      <c r="B7" s="7" t="s">
        <v>8</v>
      </c>
      <c r="C7" s="10">
        <v>10000</v>
      </c>
      <c r="D7" s="11"/>
      <c r="E7" s="10"/>
      <c r="F7" s="11"/>
      <c r="G7" s="50"/>
      <c r="H7" s="12"/>
    </row>
    <row r="8" spans="1:8" x14ac:dyDescent="0.25">
      <c r="A8" s="13"/>
      <c r="B8" s="14" t="s">
        <v>9</v>
      </c>
      <c r="C8" s="17">
        <f>SUM(C3,C4,C5,C6,C7)</f>
        <v>466717</v>
      </c>
      <c r="D8" s="8"/>
      <c r="E8" s="4"/>
      <c r="F8" s="8"/>
      <c r="G8" s="50"/>
      <c r="H8" s="18"/>
    </row>
    <row r="9" spans="1:8" x14ac:dyDescent="0.25">
      <c r="A9" s="13"/>
      <c r="B9" s="7"/>
      <c r="C9" s="19"/>
      <c r="D9" s="8"/>
      <c r="E9" s="8"/>
      <c r="F9" s="8"/>
      <c r="G9" s="50"/>
      <c r="H9" s="20"/>
    </row>
    <row r="10" spans="1:8" x14ac:dyDescent="0.25">
      <c r="A10" s="21">
        <v>475212</v>
      </c>
      <c r="B10" s="22" t="s">
        <v>10</v>
      </c>
      <c r="C10" s="19">
        <v>0</v>
      </c>
      <c r="D10" s="8"/>
      <c r="E10" s="8"/>
      <c r="F10" s="8"/>
      <c r="G10" s="50"/>
      <c r="H10" s="8"/>
    </row>
    <row r="11" spans="1:8" x14ac:dyDescent="0.25">
      <c r="A11" s="6">
        <v>475577</v>
      </c>
      <c r="B11" s="7" t="s">
        <v>11</v>
      </c>
      <c r="C11" s="19">
        <v>18500</v>
      </c>
      <c r="D11" s="8"/>
      <c r="E11" s="8"/>
      <c r="F11" s="8"/>
      <c r="G11" s="50"/>
      <c r="H11" s="8"/>
    </row>
    <row r="12" spans="1:8" x14ac:dyDescent="0.25">
      <c r="A12" s="6">
        <v>475942</v>
      </c>
      <c r="B12" s="7" t="s">
        <v>12</v>
      </c>
      <c r="C12" s="19">
        <v>120000</v>
      </c>
      <c r="D12" s="8"/>
      <c r="E12" s="8"/>
      <c r="F12" s="8"/>
      <c r="G12" s="50"/>
      <c r="H12" s="8"/>
    </row>
    <row r="13" spans="1:8" x14ac:dyDescent="0.25">
      <c r="A13" s="6">
        <v>476307</v>
      </c>
      <c r="B13" s="7" t="s">
        <v>13</v>
      </c>
      <c r="C13" s="19">
        <v>8000</v>
      </c>
      <c r="D13" s="8"/>
      <c r="E13" s="8"/>
      <c r="F13" s="8"/>
      <c r="G13" s="50"/>
      <c r="H13" s="8"/>
    </row>
    <row r="14" spans="1:8" x14ac:dyDescent="0.25">
      <c r="A14" s="6">
        <v>476673</v>
      </c>
      <c r="B14" s="7" t="s">
        <v>14</v>
      </c>
      <c r="C14" s="19">
        <v>5000</v>
      </c>
      <c r="D14" s="8"/>
      <c r="E14" s="8"/>
      <c r="F14" s="8"/>
      <c r="G14" s="50"/>
      <c r="H14" s="8"/>
    </row>
    <row r="15" spans="1:8" x14ac:dyDescent="0.25">
      <c r="A15" s="6">
        <v>477038</v>
      </c>
      <c r="B15" s="7" t="s">
        <v>15</v>
      </c>
      <c r="C15" s="19">
        <v>9500</v>
      </c>
      <c r="D15" s="8"/>
      <c r="E15" s="8"/>
      <c r="F15" s="8"/>
      <c r="G15" s="50"/>
      <c r="H15" s="8"/>
    </row>
    <row r="16" spans="1:8" x14ac:dyDescent="0.25">
      <c r="A16" s="6">
        <v>478499</v>
      </c>
      <c r="B16" s="7" t="s">
        <v>16</v>
      </c>
      <c r="C16" s="23">
        <v>50000</v>
      </c>
      <c r="D16" s="11"/>
      <c r="E16" s="10"/>
      <c r="F16" s="11"/>
      <c r="G16" s="50"/>
      <c r="H16" s="10"/>
    </row>
    <row r="17" spans="1:8" x14ac:dyDescent="0.25">
      <c r="A17" s="13"/>
      <c r="B17" s="14" t="s">
        <v>17</v>
      </c>
      <c r="C17" s="17">
        <v>211000</v>
      </c>
      <c r="D17" s="8"/>
      <c r="E17" s="4"/>
      <c r="F17" s="8"/>
      <c r="G17" s="50"/>
      <c r="H17" s="4"/>
    </row>
    <row r="18" spans="1:8" x14ac:dyDescent="0.25">
      <c r="A18" s="13"/>
      <c r="B18" s="7"/>
      <c r="C18" s="19"/>
      <c r="D18" s="8"/>
      <c r="E18" s="8"/>
      <c r="F18" s="8"/>
      <c r="G18" s="50"/>
      <c r="H18" s="8"/>
    </row>
    <row r="19" spans="1:8" x14ac:dyDescent="0.25">
      <c r="A19" s="21">
        <v>511736</v>
      </c>
      <c r="B19" s="22" t="s">
        <v>18</v>
      </c>
      <c r="C19" s="19">
        <v>220000</v>
      </c>
      <c r="D19" s="8"/>
      <c r="E19" s="8"/>
      <c r="F19" s="8"/>
      <c r="G19" s="50"/>
      <c r="H19" s="8"/>
    </row>
    <row r="20" spans="1:8" x14ac:dyDescent="0.25">
      <c r="A20" s="6">
        <v>512101</v>
      </c>
      <c r="B20" s="7" t="s">
        <v>19</v>
      </c>
      <c r="C20" s="19">
        <v>135000</v>
      </c>
      <c r="D20" s="8"/>
      <c r="E20" s="8"/>
      <c r="F20" s="8"/>
      <c r="G20" s="50"/>
      <c r="H20" s="8"/>
    </row>
    <row r="21" spans="1:8" x14ac:dyDescent="0.25">
      <c r="A21" s="6">
        <v>512466</v>
      </c>
      <c r="B21" s="7" t="s">
        <v>20</v>
      </c>
      <c r="C21" s="19">
        <v>1000</v>
      </c>
      <c r="D21" s="8"/>
      <c r="E21" s="8"/>
      <c r="F21" s="8"/>
      <c r="G21" s="50"/>
      <c r="H21" s="8"/>
    </row>
    <row r="22" spans="1:8" x14ac:dyDescent="0.25">
      <c r="A22" s="6">
        <v>513197</v>
      </c>
      <c r="B22" s="7" t="s">
        <v>21</v>
      </c>
      <c r="C22" s="19">
        <v>1000</v>
      </c>
      <c r="D22" s="8"/>
      <c r="E22" s="8"/>
      <c r="F22" s="8"/>
      <c r="G22" s="50"/>
      <c r="H22" s="8"/>
    </row>
    <row r="23" spans="1:8" x14ac:dyDescent="0.25">
      <c r="A23" s="6">
        <v>513562</v>
      </c>
      <c r="B23" s="7" t="s">
        <v>22</v>
      </c>
      <c r="C23" s="19">
        <v>1000</v>
      </c>
      <c r="D23" s="24"/>
      <c r="E23" s="8"/>
      <c r="F23" s="24"/>
      <c r="G23" s="50"/>
      <c r="H23" s="8"/>
    </row>
    <row r="24" spans="1:8" x14ac:dyDescent="0.25">
      <c r="A24" s="6">
        <v>514658</v>
      </c>
      <c r="B24" s="7" t="s">
        <v>23</v>
      </c>
      <c r="C24" s="19">
        <v>7000</v>
      </c>
      <c r="D24" s="8"/>
      <c r="E24" s="8"/>
      <c r="F24" s="8"/>
      <c r="G24" s="50"/>
      <c r="H24" s="8"/>
    </row>
    <row r="25" spans="1:8" x14ac:dyDescent="0.25">
      <c r="A25" s="6">
        <v>515023</v>
      </c>
      <c r="B25" s="7" t="s">
        <v>24</v>
      </c>
      <c r="C25" s="19">
        <v>55000</v>
      </c>
      <c r="D25" s="8"/>
      <c r="E25" s="8"/>
      <c r="F25" s="8"/>
      <c r="G25" s="50"/>
      <c r="H25" s="8"/>
    </row>
    <row r="26" spans="1:8" x14ac:dyDescent="0.25">
      <c r="A26" s="6">
        <v>515388</v>
      </c>
      <c r="B26" s="7" t="s">
        <v>25</v>
      </c>
      <c r="C26" s="23">
        <v>5000</v>
      </c>
      <c r="D26" s="11"/>
      <c r="E26" s="10"/>
      <c r="F26" s="11"/>
      <c r="G26" s="50"/>
      <c r="H26" s="10"/>
    </row>
    <row r="27" spans="1:8" x14ac:dyDescent="0.25">
      <c r="A27" s="13"/>
      <c r="B27" s="14" t="s">
        <v>26</v>
      </c>
      <c r="C27" s="17">
        <v>425000</v>
      </c>
      <c r="D27" s="8"/>
      <c r="E27" s="4"/>
      <c r="F27" s="8"/>
      <c r="G27" s="50"/>
      <c r="H27" s="4"/>
    </row>
    <row r="28" spans="1:8" x14ac:dyDescent="0.25">
      <c r="A28" s="25"/>
      <c r="B28" s="26"/>
      <c r="C28" s="28"/>
      <c r="D28" s="51"/>
      <c r="E28" s="52"/>
      <c r="F28" s="52"/>
      <c r="G28" s="50"/>
      <c r="H28" s="39"/>
    </row>
    <row r="29" spans="1:8" x14ac:dyDescent="0.25">
      <c r="A29" s="21">
        <v>548990</v>
      </c>
      <c r="B29" s="22" t="s">
        <v>27</v>
      </c>
      <c r="C29" s="19">
        <v>8000</v>
      </c>
      <c r="D29" s="8"/>
      <c r="E29" s="8"/>
      <c r="F29" s="8"/>
      <c r="G29" s="50"/>
      <c r="H29" s="20"/>
    </row>
    <row r="30" spans="1:8" x14ac:dyDescent="0.25">
      <c r="A30" s="6">
        <v>549355</v>
      </c>
      <c r="B30" s="7" t="s">
        <v>28</v>
      </c>
      <c r="C30" s="19">
        <v>1000</v>
      </c>
      <c r="D30" s="8"/>
      <c r="E30" s="8"/>
      <c r="F30" s="8"/>
      <c r="G30" s="50"/>
      <c r="H30" s="20"/>
    </row>
    <row r="31" spans="1:8" x14ac:dyDescent="0.25">
      <c r="A31" s="6">
        <v>549721</v>
      </c>
      <c r="B31" s="7" t="s">
        <v>29</v>
      </c>
      <c r="C31" s="19">
        <v>45000</v>
      </c>
      <c r="D31" s="8"/>
      <c r="E31" s="8"/>
      <c r="F31" s="8"/>
      <c r="G31" s="50"/>
      <c r="H31" s="20"/>
    </row>
    <row r="32" spans="1:8" x14ac:dyDescent="0.25">
      <c r="A32" s="6">
        <v>550086</v>
      </c>
      <c r="B32" s="7" t="s">
        <v>30</v>
      </c>
      <c r="C32" s="23">
        <v>2000</v>
      </c>
      <c r="D32" s="11"/>
      <c r="E32" s="10"/>
      <c r="F32" s="11"/>
      <c r="G32" s="50"/>
      <c r="H32" s="29"/>
    </row>
    <row r="33" spans="1:8" x14ac:dyDescent="0.25">
      <c r="A33" s="13"/>
      <c r="B33" s="30" t="s">
        <v>31</v>
      </c>
      <c r="C33" s="17">
        <v>56000</v>
      </c>
      <c r="D33" s="8"/>
      <c r="E33" s="4"/>
      <c r="F33" s="8"/>
      <c r="G33" s="50"/>
      <c r="H33" s="18"/>
    </row>
    <row r="34" spans="1:8" x14ac:dyDescent="0.25">
      <c r="A34" s="31"/>
      <c r="B34" s="31"/>
      <c r="C34" s="31"/>
      <c r="D34" s="31"/>
      <c r="E34" s="31"/>
      <c r="F34" s="31"/>
      <c r="G34" s="50"/>
      <c r="H34" s="31"/>
    </row>
    <row r="35" spans="1:8" x14ac:dyDescent="0.25">
      <c r="A35" s="31"/>
      <c r="B35" s="31"/>
      <c r="C35" s="31"/>
      <c r="D35" s="31"/>
      <c r="E35" s="31"/>
      <c r="F35" s="31"/>
      <c r="G35" s="50"/>
      <c r="H35" s="31"/>
    </row>
    <row r="36" spans="1:8" x14ac:dyDescent="0.25">
      <c r="A36" s="21">
        <v>584784</v>
      </c>
      <c r="B36" s="22" t="s">
        <v>32</v>
      </c>
      <c r="C36" s="19">
        <v>500</v>
      </c>
      <c r="D36" s="8"/>
      <c r="E36" s="8"/>
      <c r="F36" s="8"/>
      <c r="G36" s="50"/>
      <c r="H36" s="8"/>
    </row>
    <row r="37" spans="1:8" x14ac:dyDescent="0.25">
      <c r="A37" s="6">
        <v>585149</v>
      </c>
      <c r="B37" s="7" t="s">
        <v>33</v>
      </c>
      <c r="C37" s="19">
        <v>0</v>
      </c>
      <c r="D37" s="8"/>
      <c r="E37" s="8"/>
      <c r="F37" s="8"/>
      <c r="G37" s="50"/>
      <c r="H37" s="8"/>
    </row>
    <row r="38" spans="1:8" x14ac:dyDescent="0.25">
      <c r="A38" s="6">
        <v>585879</v>
      </c>
      <c r="B38" s="7" t="s">
        <v>34</v>
      </c>
      <c r="C38" s="19">
        <v>1000</v>
      </c>
      <c r="D38" s="8"/>
      <c r="E38" s="8"/>
      <c r="F38" s="8"/>
      <c r="G38" s="50"/>
      <c r="H38" s="8"/>
    </row>
    <row r="39" spans="1:8" x14ac:dyDescent="0.25">
      <c r="A39" s="6">
        <v>586245</v>
      </c>
      <c r="B39" s="7" t="s">
        <v>35</v>
      </c>
      <c r="C39" s="19">
        <v>1000</v>
      </c>
      <c r="D39" s="8"/>
      <c r="E39" s="8"/>
      <c r="F39" s="8"/>
      <c r="G39" s="50"/>
      <c r="H39" s="8"/>
    </row>
    <row r="40" spans="1:8" x14ac:dyDescent="0.25">
      <c r="A40" s="6">
        <v>587340</v>
      </c>
      <c r="B40" s="7" t="s">
        <v>36</v>
      </c>
      <c r="C40" s="19">
        <v>700</v>
      </c>
      <c r="D40" s="8"/>
      <c r="E40" s="8"/>
      <c r="F40" s="8"/>
      <c r="G40" s="50"/>
      <c r="H40" s="8"/>
    </row>
    <row r="41" spans="1:8" x14ac:dyDescent="0.25">
      <c r="A41" s="6">
        <v>587706</v>
      </c>
      <c r="B41" s="7" t="s">
        <v>37</v>
      </c>
      <c r="C41" s="19">
        <v>5000</v>
      </c>
      <c r="D41" s="8"/>
      <c r="E41" s="8"/>
      <c r="F41" s="8"/>
      <c r="G41" s="50"/>
      <c r="H41" s="8"/>
    </row>
    <row r="42" spans="1:8" x14ac:dyDescent="0.25">
      <c r="A42" s="6">
        <v>588071</v>
      </c>
      <c r="B42" s="7" t="s">
        <v>38</v>
      </c>
      <c r="C42" s="19">
        <v>200</v>
      </c>
      <c r="D42" s="8"/>
      <c r="E42" s="8"/>
      <c r="F42" s="8"/>
      <c r="G42" s="50"/>
      <c r="H42" s="8"/>
    </row>
    <row r="43" spans="1:8" x14ac:dyDescent="0.25">
      <c r="A43" s="6">
        <v>588436</v>
      </c>
      <c r="B43" s="7" t="s">
        <v>39</v>
      </c>
      <c r="C43" s="19">
        <v>0</v>
      </c>
      <c r="D43" s="8"/>
      <c r="E43" s="8"/>
      <c r="F43" s="8"/>
      <c r="G43" s="50"/>
      <c r="H43" s="8"/>
    </row>
    <row r="44" spans="1:8" x14ac:dyDescent="0.25">
      <c r="A44" s="6">
        <v>588801</v>
      </c>
      <c r="B44" s="7" t="s">
        <v>40</v>
      </c>
      <c r="C44" s="19">
        <v>0</v>
      </c>
      <c r="D44" s="8"/>
      <c r="E44" s="8"/>
      <c r="F44" s="8"/>
      <c r="G44" s="50"/>
      <c r="H44" s="8"/>
    </row>
    <row r="45" spans="1:8" x14ac:dyDescent="0.25">
      <c r="A45" s="6">
        <v>589167</v>
      </c>
      <c r="B45" s="7" t="s">
        <v>41</v>
      </c>
      <c r="C45" s="19">
        <v>1000</v>
      </c>
      <c r="D45" s="8"/>
      <c r="E45" s="8"/>
      <c r="F45" s="8"/>
      <c r="G45" s="50"/>
      <c r="H45" s="8"/>
    </row>
    <row r="46" spans="1:8" x14ac:dyDescent="0.25">
      <c r="A46" s="32"/>
      <c r="B46" s="33" t="s">
        <v>42</v>
      </c>
      <c r="C46" s="15">
        <v>9400</v>
      </c>
      <c r="D46" s="4"/>
      <c r="E46" s="4"/>
      <c r="F46" s="4"/>
      <c r="G46" s="50"/>
      <c r="H46" s="4"/>
    </row>
    <row r="47" spans="1:8" x14ac:dyDescent="0.25">
      <c r="A47" s="13"/>
      <c r="B47" s="7"/>
      <c r="C47" s="8"/>
      <c r="D47" s="8"/>
      <c r="E47" s="8"/>
      <c r="F47" s="8"/>
      <c r="G47" s="50"/>
      <c r="H47" s="8"/>
    </row>
    <row r="48" spans="1:8" x14ac:dyDescent="0.25">
      <c r="A48" s="21">
        <v>589532</v>
      </c>
      <c r="B48" s="22" t="s">
        <v>43</v>
      </c>
      <c r="C48" s="10">
        <v>0</v>
      </c>
      <c r="D48" s="10"/>
      <c r="E48" s="10"/>
      <c r="F48" s="10"/>
      <c r="G48" s="50"/>
      <c r="H48" s="10"/>
    </row>
    <row r="49" spans="1:8" x14ac:dyDescent="0.25">
      <c r="A49" s="13"/>
      <c r="B49" s="30" t="s">
        <v>44</v>
      </c>
      <c r="C49" s="34">
        <v>0</v>
      </c>
      <c r="D49" s="35"/>
      <c r="E49" s="35"/>
      <c r="F49" s="35"/>
      <c r="G49" s="50"/>
      <c r="H49" s="35"/>
    </row>
    <row r="50" spans="1:8" x14ac:dyDescent="0.25">
      <c r="A50" s="9"/>
      <c r="B50" s="14" t="s">
        <v>45</v>
      </c>
      <c r="C50" s="15">
        <f>SUM(C46,C33,C27,C17,C8)</f>
        <v>1168117</v>
      </c>
      <c r="D50" s="4"/>
      <c r="E50" s="4"/>
      <c r="F50" s="4"/>
      <c r="G50" s="50"/>
      <c r="H50" s="18"/>
    </row>
    <row r="51" spans="1:8" x14ac:dyDescent="0.25">
      <c r="A51" s="31"/>
    </row>
    <row r="53" spans="1:8" x14ac:dyDescent="0.25">
      <c r="A53" s="36" t="s">
        <v>46</v>
      </c>
      <c r="B53" s="36"/>
      <c r="C53" s="36"/>
      <c r="D53" s="36"/>
      <c r="E53" s="36"/>
      <c r="F53" s="36"/>
      <c r="G53" s="36"/>
      <c r="H53" s="36"/>
    </row>
    <row r="54" spans="1:8" x14ac:dyDescent="0.25">
      <c r="A54" s="36" t="s">
        <v>47</v>
      </c>
      <c r="B54" s="36"/>
      <c r="C54" s="36"/>
      <c r="D54" s="36"/>
      <c r="E54" s="36"/>
      <c r="F54" s="36"/>
      <c r="G54" s="36"/>
      <c r="H54" s="36"/>
    </row>
    <row r="55" spans="1:8" x14ac:dyDescent="0.25">
      <c r="A55" s="25" t="s">
        <v>1</v>
      </c>
      <c r="B55" s="26" t="s">
        <v>2</v>
      </c>
      <c r="C55" s="28" t="s">
        <v>3</v>
      </c>
    </row>
    <row r="56" spans="1:8" x14ac:dyDescent="0.25">
      <c r="A56" s="37" t="s">
        <v>48</v>
      </c>
      <c r="B56" s="7" t="s">
        <v>49</v>
      </c>
      <c r="C56" s="8">
        <v>0</v>
      </c>
      <c r="D56" s="31"/>
      <c r="E56" s="31"/>
      <c r="F56" s="31"/>
      <c r="G56" s="31"/>
      <c r="H56" s="31"/>
    </row>
    <row r="57" spans="1:8" x14ac:dyDescent="0.25">
      <c r="A57" s="37" t="s">
        <v>50</v>
      </c>
      <c r="B57" s="7" t="s">
        <v>51</v>
      </c>
      <c r="C57" s="8">
        <v>24000</v>
      </c>
      <c r="D57" s="31"/>
      <c r="E57" s="31"/>
      <c r="F57" s="31"/>
      <c r="G57" s="31"/>
      <c r="H57" s="31"/>
    </row>
    <row r="58" spans="1:8" x14ac:dyDescent="0.25">
      <c r="A58" s="37" t="s">
        <v>52</v>
      </c>
      <c r="B58" s="7" t="s">
        <v>53</v>
      </c>
      <c r="C58" s="8">
        <v>0</v>
      </c>
      <c r="D58" s="31"/>
      <c r="E58" s="31"/>
      <c r="F58" s="31"/>
      <c r="G58" s="31"/>
      <c r="H58" s="31"/>
    </row>
    <row r="59" spans="1:8" x14ac:dyDescent="0.25">
      <c r="A59" s="37" t="s">
        <v>54</v>
      </c>
      <c r="B59" s="7" t="s">
        <v>55</v>
      </c>
      <c r="C59" s="8">
        <v>0</v>
      </c>
      <c r="D59" s="31"/>
      <c r="E59" s="31"/>
      <c r="F59" s="31"/>
      <c r="G59" s="31"/>
      <c r="H59" s="31"/>
    </row>
    <row r="60" spans="1:8" x14ac:dyDescent="0.25">
      <c r="A60" s="37" t="s">
        <v>56</v>
      </c>
      <c r="B60" s="7" t="s">
        <v>57</v>
      </c>
      <c r="C60" s="8">
        <v>0</v>
      </c>
      <c r="D60" s="31"/>
      <c r="E60" s="31"/>
      <c r="F60" s="31"/>
      <c r="G60" s="31"/>
      <c r="H60" s="31"/>
    </row>
    <row r="61" spans="1:8" x14ac:dyDescent="0.25">
      <c r="A61" s="37" t="s">
        <v>58</v>
      </c>
      <c r="B61" s="7" t="s">
        <v>59</v>
      </c>
      <c r="C61" s="8">
        <v>0</v>
      </c>
      <c r="D61" s="31"/>
      <c r="E61" s="31"/>
      <c r="F61" s="31"/>
      <c r="G61" s="31"/>
      <c r="H61" s="31"/>
    </row>
    <row r="62" spans="1:8" x14ac:dyDescent="0.25">
      <c r="A62" s="37" t="s">
        <v>60</v>
      </c>
      <c r="B62" s="7" t="s">
        <v>61</v>
      </c>
      <c r="C62" s="8">
        <v>880</v>
      </c>
      <c r="D62" s="31"/>
      <c r="E62" s="31"/>
      <c r="F62" s="31"/>
      <c r="G62" s="31"/>
      <c r="H62" s="31"/>
    </row>
    <row r="63" spans="1:8" x14ac:dyDescent="0.25">
      <c r="A63" s="37" t="s">
        <v>62</v>
      </c>
      <c r="B63" s="7" t="s">
        <v>63</v>
      </c>
      <c r="C63" s="10">
        <v>0</v>
      </c>
      <c r="D63" s="31"/>
      <c r="E63" s="31"/>
      <c r="F63" s="31"/>
      <c r="G63" s="31"/>
      <c r="H63" s="31"/>
    </row>
    <row r="64" spans="1:8" x14ac:dyDescent="0.25">
      <c r="A64" s="13"/>
      <c r="B64" s="30" t="s">
        <v>64</v>
      </c>
      <c r="C64" s="15">
        <v>24880</v>
      </c>
      <c r="D64" s="31"/>
      <c r="E64" s="31"/>
      <c r="F64" s="31"/>
      <c r="G64" s="31"/>
      <c r="H64" s="31"/>
    </row>
    <row r="65" spans="1:8" x14ac:dyDescent="0.25">
      <c r="A65" s="31"/>
      <c r="B65" s="31"/>
      <c r="C65" s="31"/>
      <c r="D65" s="31"/>
      <c r="E65" s="31"/>
      <c r="F65" s="31"/>
      <c r="G65" s="31"/>
      <c r="H65" s="31"/>
    </row>
    <row r="66" spans="1:8" x14ac:dyDescent="0.25">
      <c r="D66" s="27"/>
      <c r="E66" s="28"/>
      <c r="F66" s="28"/>
      <c r="H66" s="1"/>
    </row>
    <row r="67" spans="1:8" x14ac:dyDescent="0.25">
      <c r="A67" s="38" t="s">
        <v>65</v>
      </c>
      <c r="B67" s="38"/>
      <c r="C67" s="38"/>
      <c r="D67" s="38"/>
      <c r="E67" s="38"/>
      <c r="F67" s="38"/>
      <c r="G67" s="38"/>
      <c r="H67" s="38"/>
    </row>
    <row r="68" spans="1:8" x14ac:dyDescent="0.25">
      <c r="A68" s="39" t="s">
        <v>66</v>
      </c>
      <c r="B68" s="22" t="s">
        <v>67</v>
      </c>
      <c r="C68" s="8">
        <v>2000</v>
      </c>
    </row>
    <row r="69" spans="1:8" x14ac:dyDescent="0.25">
      <c r="A69" s="37" t="s">
        <v>68</v>
      </c>
      <c r="B69" s="7" t="s">
        <v>49</v>
      </c>
      <c r="C69" s="8">
        <v>1500</v>
      </c>
      <c r="D69" s="8"/>
      <c r="E69" s="8"/>
      <c r="F69" s="8"/>
      <c r="H69" s="20"/>
    </row>
    <row r="70" spans="1:8" x14ac:dyDescent="0.25">
      <c r="A70" s="37" t="s">
        <v>69</v>
      </c>
      <c r="B70" s="7" t="s">
        <v>55</v>
      </c>
      <c r="C70" s="8">
        <v>20000</v>
      </c>
      <c r="D70" s="8"/>
      <c r="E70" s="8"/>
      <c r="F70" s="8"/>
      <c r="H70" s="20"/>
    </row>
    <row r="71" spans="1:8" x14ac:dyDescent="0.25">
      <c r="A71" s="37" t="s">
        <v>70</v>
      </c>
      <c r="B71" s="7" t="s">
        <v>57</v>
      </c>
      <c r="C71" s="8">
        <v>11000</v>
      </c>
      <c r="D71" s="8"/>
      <c r="E71" s="8"/>
      <c r="F71" s="8"/>
      <c r="H71" s="20"/>
    </row>
    <row r="72" spans="1:8" x14ac:dyDescent="0.25">
      <c r="A72" s="37" t="s">
        <v>71</v>
      </c>
      <c r="B72" s="7" t="s">
        <v>59</v>
      </c>
      <c r="C72" s="8">
        <v>13000</v>
      </c>
      <c r="D72" s="8"/>
      <c r="E72" s="8"/>
      <c r="F72" s="8"/>
      <c r="H72" s="20"/>
    </row>
    <row r="73" spans="1:8" x14ac:dyDescent="0.25">
      <c r="A73" s="37" t="s">
        <v>72</v>
      </c>
      <c r="B73" s="7" t="s">
        <v>73</v>
      </c>
      <c r="C73" s="8">
        <v>8000</v>
      </c>
      <c r="D73" s="8"/>
      <c r="E73" s="8"/>
      <c r="F73" s="8"/>
      <c r="H73" s="20"/>
    </row>
    <row r="74" spans="1:8" x14ac:dyDescent="0.25">
      <c r="A74" s="37" t="s">
        <v>74</v>
      </c>
      <c r="B74" s="7" t="s">
        <v>30</v>
      </c>
      <c r="C74" s="8">
        <v>1500</v>
      </c>
      <c r="D74" s="8"/>
      <c r="E74" s="8"/>
      <c r="F74" s="8"/>
      <c r="H74" s="20"/>
    </row>
    <row r="75" spans="1:8" x14ac:dyDescent="0.25">
      <c r="A75" s="37" t="s">
        <v>75</v>
      </c>
      <c r="B75" s="7" t="s">
        <v>76</v>
      </c>
      <c r="C75" s="8">
        <v>12000</v>
      </c>
      <c r="D75" s="8"/>
      <c r="E75" s="8"/>
      <c r="F75" s="8"/>
      <c r="H75" s="20"/>
    </row>
    <row r="76" spans="1:8" x14ac:dyDescent="0.25">
      <c r="A76" s="37" t="s">
        <v>77</v>
      </c>
      <c r="B76" s="7" t="s">
        <v>14</v>
      </c>
      <c r="C76" s="8">
        <v>10000</v>
      </c>
      <c r="D76" s="10"/>
      <c r="E76" s="10"/>
      <c r="F76" s="10"/>
      <c r="H76" s="29"/>
    </row>
    <row r="77" spans="1:8" x14ac:dyDescent="0.25">
      <c r="A77" s="37" t="s">
        <v>78</v>
      </c>
      <c r="B77" s="7" t="s">
        <v>79</v>
      </c>
      <c r="C77" s="8">
        <v>5000</v>
      </c>
      <c r="D77" s="15"/>
      <c r="E77" s="15"/>
      <c r="F77" s="15"/>
      <c r="H77" s="18"/>
    </row>
    <row r="78" spans="1:8" x14ac:dyDescent="0.25">
      <c r="A78" s="37" t="s">
        <v>80</v>
      </c>
      <c r="B78" s="7" t="s">
        <v>27</v>
      </c>
      <c r="C78" s="8">
        <v>3000</v>
      </c>
      <c r="D78" s="31"/>
      <c r="E78" s="31"/>
      <c r="F78" s="31"/>
      <c r="G78" s="31"/>
      <c r="H78" s="31"/>
    </row>
    <row r="79" spans="1:8" x14ac:dyDescent="0.25">
      <c r="A79" s="37" t="s">
        <v>81</v>
      </c>
      <c r="B79" s="7" t="s">
        <v>82</v>
      </c>
      <c r="C79" s="8">
        <v>5000</v>
      </c>
    </row>
    <row r="80" spans="1:8" x14ac:dyDescent="0.25">
      <c r="A80" s="37" t="s">
        <v>83</v>
      </c>
      <c r="B80" s="7" t="s">
        <v>84</v>
      </c>
      <c r="C80" s="8">
        <v>10000</v>
      </c>
      <c r="D80" s="8"/>
      <c r="E80" s="8"/>
      <c r="F80" s="8"/>
      <c r="H80" s="20"/>
    </row>
    <row r="81" spans="1:8" x14ac:dyDescent="0.25">
      <c r="A81" s="37" t="s">
        <v>85</v>
      </c>
      <c r="B81" s="7" t="s">
        <v>86</v>
      </c>
      <c r="C81" s="8">
        <v>0</v>
      </c>
      <c r="D81" s="8"/>
      <c r="E81" s="8"/>
      <c r="F81" s="8"/>
      <c r="H81" s="20"/>
    </row>
    <row r="82" spans="1:8" x14ac:dyDescent="0.25">
      <c r="A82" s="37" t="s">
        <v>87</v>
      </c>
      <c r="B82" s="7" t="s">
        <v>88</v>
      </c>
      <c r="C82" s="8">
        <v>3000</v>
      </c>
      <c r="D82" s="8"/>
      <c r="E82" s="8"/>
      <c r="F82" s="8"/>
      <c r="H82" s="20"/>
    </row>
    <row r="83" spans="1:8" x14ac:dyDescent="0.25">
      <c r="A83" s="37" t="s">
        <v>89</v>
      </c>
      <c r="B83" s="7" t="s">
        <v>90</v>
      </c>
      <c r="C83" s="8">
        <v>2000</v>
      </c>
      <c r="D83" s="8"/>
      <c r="E83" s="8"/>
      <c r="F83" s="8"/>
      <c r="H83" s="20"/>
    </row>
    <row r="84" spans="1:8" x14ac:dyDescent="0.25">
      <c r="A84" s="37" t="s">
        <v>91</v>
      </c>
      <c r="B84" s="7" t="s">
        <v>92</v>
      </c>
      <c r="C84" s="8">
        <v>3000</v>
      </c>
      <c r="D84" s="8"/>
      <c r="E84" s="8"/>
      <c r="F84" s="8"/>
      <c r="H84" s="20"/>
    </row>
    <row r="85" spans="1:8" x14ac:dyDescent="0.25">
      <c r="A85" s="37" t="s">
        <v>93</v>
      </c>
      <c r="B85" s="7" t="s">
        <v>94</v>
      </c>
      <c r="C85" s="8">
        <v>2000</v>
      </c>
      <c r="D85" s="8"/>
      <c r="E85" s="8"/>
      <c r="F85" s="8"/>
      <c r="H85" s="20"/>
    </row>
    <row r="86" spans="1:8" x14ac:dyDescent="0.25">
      <c r="A86" s="37" t="s">
        <v>95</v>
      </c>
      <c r="B86" s="7" t="s">
        <v>96</v>
      </c>
      <c r="C86" s="8">
        <v>3000</v>
      </c>
      <c r="D86" s="8"/>
      <c r="E86" s="8"/>
      <c r="F86" s="8"/>
      <c r="H86" s="20"/>
    </row>
    <row r="87" spans="1:8" x14ac:dyDescent="0.25">
      <c r="A87" s="37" t="s">
        <v>97</v>
      </c>
      <c r="B87" s="7" t="s">
        <v>98</v>
      </c>
      <c r="C87" s="8">
        <v>3500</v>
      </c>
      <c r="D87" s="8"/>
      <c r="E87" s="8"/>
      <c r="F87" s="8"/>
      <c r="H87" s="20"/>
    </row>
    <row r="88" spans="1:8" x14ac:dyDescent="0.25">
      <c r="A88" s="37" t="s">
        <v>99</v>
      </c>
      <c r="B88" s="7" t="s">
        <v>100</v>
      </c>
      <c r="C88" s="8">
        <v>0</v>
      </c>
      <c r="D88" s="8"/>
      <c r="E88" s="8"/>
      <c r="F88" s="8"/>
      <c r="H88" s="20"/>
    </row>
    <row r="89" spans="1:8" x14ac:dyDescent="0.25">
      <c r="A89" s="37" t="s">
        <v>101</v>
      </c>
      <c r="B89" s="7" t="s">
        <v>102</v>
      </c>
      <c r="C89" s="8">
        <v>137300</v>
      </c>
      <c r="D89" s="8"/>
      <c r="E89" s="8"/>
      <c r="F89" s="8"/>
      <c r="H89" s="20"/>
    </row>
    <row r="90" spans="1:8" x14ac:dyDescent="0.25">
      <c r="A90" s="37" t="s">
        <v>103</v>
      </c>
      <c r="B90" s="7" t="s">
        <v>104</v>
      </c>
      <c r="C90" s="8">
        <v>1250</v>
      </c>
      <c r="D90" s="8"/>
      <c r="E90" s="8"/>
      <c r="F90" s="8"/>
      <c r="H90" s="20"/>
    </row>
    <row r="91" spans="1:8" x14ac:dyDescent="0.25">
      <c r="A91" s="37" t="s">
        <v>105</v>
      </c>
      <c r="B91" s="7" t="s">
        <v>106</v>
      </c>
      <c r="C91" s="8">
        <v>5500</v>
      </c>
      <c r="D91" s="8"/>
      <c r="E91" s="8"/>
      <c r="F91" s="8"/>
      <c r="H91" s="20"/>
    </row>
    <row r="92" spans="1:8" x14ac:dyDescent="0.25">
      <c r="A92" s="37" t="s">
        <v>107</v>
      </c>
      <c r="B92" s="7" t="s">
        <v>108</v>
      </c>
      <c r="C92" s="8">
        <v>2000</v>
      </c>
      <c r="D92" s="8"/>
      <c r="E92" s="8"/>
      <c r="F92" s="8"/>
      <c r="H92" s="20"/>
    </row>
    <row r="93" spans="1:8" x14ac:dyDescent="0.25">
      <c r="A93" s="37" t="s">
        <v>109</v>
      </c>
      <c r="B93" s="7" t="s">
        <v>110</v>
      </c>
      <c r="C93" s="8">
        <v>6000</v>
      </c>
      <c r="D93" s="8"/>
      <c r="E93" s="8"/>
      <c r="F93" s="8"/>
      <c r="H93" s="20"/>
    </row>
    <row r="94" spans="1:8" x14ac:dyDescent="0.25">
      <c r="A94" s="37" t="s">
        <v>111</v>
      </c>
      <c r="B94" s="7" t="s">
        <v>112</v>
      </c>
      <c r="C94" s="8">
        <v>3000</v>
      </c>
      <c r="D94" s="8"/>
      <c r="E94" s="8"/>
      <c r="F94" s="8"/>
      <c r="H94" s="20"/>
    </row>
    <row r="95" spans="1:8" x14ac:dyDescent="0.25">
      <c r="A95" s="37" t="s">
        <v>113</v>
      </c>
      <c r="B95" s="7" t="s">
        <v>114</v>
      </c>
      <c r="C95" s="8">
        <v>6000</v>
      </c>
      <c r="D95" s="8"/>
      <c r="E95" s="8"/>
      <c r="F95" s="8"/>
      <c r="H95" s="20"/>
    </row>
    <row r="96" spans="1:8" x14ac:dyDescent="0.25">
      <c r="A96" s="37" t="s">
        <v>115</v>
      </c>
      <c r="B96" s="7" t="s">
        <v>35</v>
      </c>
      <c r="C96" s="8">
        <v>5000</v>
      </c>
      <c r="D96" s="8"/>
      <c r="E96" s="8"/>
      <c r="F96" s="8"/>
      <c r="H96" s="20"/>
    </row>
    <row r="97" spans="1:8" x14ac:dyDescent="0.25">
      <c r="A97" s="37" t="s">
        <v>116</v>
      </c>
      <c r="B97" s="7" t="s">
        <v>117</v>
      </c>
      <c r="C97" s="8">
        <v>0</v>
      </c>
      <c r="D97" s="8"/>
      <c r="E97" s="8"/>
      <c r="F97" s="8"/>
      <c r="H97" s="20"/>
    </row>
    <row r="98" spans="1:8" x14ac:dyDescent="0.25">
      <c r="A98" s="37" t="s">
        <v>118</v>
      </c>
      <c r="B98" s="7" t="s">
        <v>119</v>
      </c>
      <c r="C98" s="8">
        <v>55000</v>
      </c>
      <c r="D98" s="8"/>
      <c r="E98" s="8"/>
      <c r="F98" s="8"/>
      <c r="H98" s="20"/>
    </row>
    <row r="99" spans="1:8" x14ac:dyDescent="0.25">
      <c r="A99" s="37" t="s">
        <v>120</v>
      </c>
      <c r="B99" s="7" t="s">
        <v>121</v>
      </c>
      <c r="C99" s="8">
        <v>1000</v>
      </c>
      <c r="D99" s="8"/>
      <c r="E99" s="8"/>
      <c r="F99" s="8"/>
      <c r="H99" s="20"/>
    </row>
    <row r="100" spans="1:8" x14ac:dyDescent="0.25">
      <c r="A100" s="37" t="s">
        <v>122</v>
      </c>
      <c r="B100" s="7" t="s">
        <v>123</v>
      </c>
      <c r="C100" s="8">
        <v>5000</v>
      </c>
      <c r="D100" s="8"/>
      <c r="E100" s="8"/>
      <c r="F100" s="8"/>
      <c r="H100" s="20"/>
    </row>
    <row r="101" spans="1:8" x14ac:dyDescent="0.25">
      <c r="A101" s="13"/>
      <c r="B101" s="30" t="s">
        <v>124</v>
      </c>
      <c r="C101" s="15">
        <f>SUM(C100,C68:C99)</f>
        <v>345550</v>
      </c>
      <c r="D101" s="8"/>
      <c r="E101" s="8"/>
      <c r="F101" s="8"/>
      <c r="H101" s="20"/>
    </row>
    <row r="102" spans="1:8" x14ac:dyDescent="0.25">
      <c r="D102" s="8"/>
      <c r="E102" s="8"/>
      <c r="F102" s="8"/>
      <c r="H102" s="20"/>
    </row>
    <row r="103" spans="1:8" x14ac:dyDescent="0.25">
      <c r="A103" s="36" t="s">
        <v>125</v>
      </c>
      <c r="B103" s="36"/>
      <c r="C103" s="36"/>
      <c r="D103" s="36"/>
      <c r="E103" s="36"/>
      <c r="F103" s="36"/>
      <c r="G103" s="36"/>
      <c r="H103" s="36"/>
    </row>
    <row r="104" spans="1:8" x14ac:dyDescent="0.25">
      <c r="A104" s="39" t="s">
        <v>126</v>
      </c>
      <c r="B104" s="22" t="s">
        <v>57</v>
      </c>
      <c r="C104" s="8">
        <v>0</v>
      </c>
      <c r="D104" s="8"/>
      <c r="E104" s="8"/>
      <c r="F104" s="8"/>
      <c r="H104" s="20"/>
    </row>
    <row r="105" spans="1:8" x14ac:dyDescent="0.25">
      <c r="A105" s="37" t="s">
        <v>127</v>
      </c>
      <c r="B105" s="7" t="s">
        <v>59</v>
      </c>
      <c r="C105" s="8">
        <v>0</v>
      </c>
      <c r="D105" s="8"/>
      <c r="E105" s="8"/>
      <c r="F105" s="8"/>
      <c r="H105" s="20"/>
    </row>
    <row r="106" spans="1:8" x14ac:dyDescent="0.25">
      <c r="A106" s="37" t="s">
        <v>128</v>
      </c>
      <c r="B106" s="7" t="s">
        <v>129</v>
      </c>
      <c r="C106" s="8">
        <v>0</v>
      </c>
      <c r="D106" s="8"/>
      <c r="E106" s="8"/>
      <c r="F106" s="8"/>
      <c r="H106" s="20"/>
    </row>
    <row r="107" spans="1:8" x14ac:dyDescent="0.25">
      <c r="A107" s="37" t="s">
        <v>130</v>
      </c>
      <c r="B107" s="7" t="s">
        <v>82</v>
      </c>
      <c r="C107" s="8">
        <v>5000</v>
      </c>
      <c r="D107" s="8"/>
      <c r="E107" s="8"/>
      <c r="F107" s="8"/>
      <c r="H107" s="20"/>
    </row>
    <row r="108" spans="1:8" x14ac:dyDescent="0.25">
      <c r="A108" s="37" t="s">
        <v>131</v>
      </c>
      <c r="B108" s="7" t="s">
        <v>84</v>
      </c>
      <c r="C108" s="8">
        <v>9500</v>
      </c>
      <c r="D108" s="8"/>
      <c r="E108" s="8"/>
      <c r="F108" s="8"/>
      <c r="H108" s="20"/>
    </row>
    <row r="109" spans="1:8" x14ac:dyDescent="0.25">
      <c r="A109" s="37" t="s">
        <v>132</v>
      </c>
      <c r="B109" s="7" t="s">
        <v>86</v>
      </c>
      <c r="C109" s="8">
        <v>0</v>
      </c>
      <c r="D109" s="8"/>
      <c r="E109" s="8"/>
      <c r="F109" s="24"/>
      <c r="H109" s="20"/>
    </row>
    <row r="110" spans="1:8" x14ac:dyDescent="0.25">
      <c r="A110" s="37" t="s">
        <v>133</v>
      </c>
      <c r="B110" s="7" t="s">
        <v>102</v>
      </c>
      <c r="C110" s="8">
        <v>128800</v>
      </c>
      <c r="D110" s="8"/>
      <c r="E110" s="8"/>
      <c r="F110" s="8"/>
      <c r="H110" s="20"/>
    </row>
    <row r="111" spans="1:8" x14ac:dyDescent="0.25">
      <c r="A111" s="37" t="s">
        <v>134</v>
      </c>
      <c r="B111" s="7" t="s">
        <v>104</v>
      </c>
      <c r="C111" s="8">
        <v>0</v>
      </c>
      <c r="D111" s="8"/>
      <c r="E111" s="8"/>
      <c r="F111" s="8"/>
      <c r="H111" s="20"/>
    </row>
    <row r="112" spans="1:8" x14ac:dyDescent="0.25">
      <c r="A112" s="37" t="s">
        <v>135</v>
      </c>
      <c r="B112" s="7" t="s">
        <v>114</v>
      </c>
      <c r="C112" s="8">
        <v>6000</v>
      </c>
      <c r="D112" s="8"/>
      <c r="E112" s="8"/>
      <c r="F112" s="11"/>
      <c r="H112" s="20"/>
    </row>
    <row r="113" spans="1:8" x14ac:dyDescent="0.25">
      <c r="A113" s="37" t="s">
        <v>136</v>
      </c>
      <c r="B113" s="7" t="s">
        <v>119</v>
      </c>
      <c r="C113" s="8">
        <v>0</v>
      </c>
      <c r="D113" s="15"/>
      <c r="E113" s="15"/>
      <c r="F113" s="16"/>
      <c r="H113" s="18"/>
    </row>
    <row r="114" spans="1:8" x14ac:dyDescent="0.25">
      <c r="A114" s="37" t="s">
        <v>137</v>
      </c>
      <c r="B114" s="7" t="s">
        <v>25</v>
      </c>
      <c r="C114" s="8">
        <v>10000</v>
      </c>
      <c r="D114" s="31"/>
      <c r="E114" s="31"/>
      <c r="F114" s="31"/>
      <c r="G114" s="31"/>
      <c r="H114" s="31"/>
    </row>
    <row r="115" spans="1:8" x14ac:dyDescent="0.25">
      <c r="A115" s="37" t="s">
        <v>138</v>
      </c>
      <c r="B115" s="7" t="s">
        <v>139</v>
      </c>
      <c r="C115" s="8">
        <v>12000</v>
      </c>
    </row>
    <row r="116" spans="1:8" x14ac:dyDescent="0.25">
      <c r="A116" s="37" t="s">
        <v>140</v>
      </c>
      <c r="B116" s="7" t="s">
        <v>141</v>
      </c>
      <c r="C116" s="8">
        <v>2000</v>
      </c>
      <c r="D116" s="8"/>
      <c r="E116" s="8"/>
      <c r="F116" s="8"/>
      <c r="H116" s="20"/>
    </row>
    <row r="117" spans="1:8" x14ac:dyDescent="0.25">
      <c r="A117" s="37" t="s">
        <v>142</v>
      </c>
      <c r="B117" s="7" t="s">
        <v>143</v>
      </c>
      <c r="C117" s="8">
        <v>5000</v>
      </c>
      <c r="D117" s="8"/>
      <c r="E117" s="8"/>
      <c r="F117" s="8"/>
      <c r="H117" s="20"/>
    </row>
    <row r="118" spans="1:8" x14ac:dyDescent="0.25">
      <c r="A118" s="37" t="s">
        <v>144</v>
      </c>
      <c r="B118" s="7" t="s">
        <v>145</v>
      </c>
      <c r="C118" s="8">
        <v>26000</v>
      </c>
      <c r="D118" s="8"/>
      <c r="E118" s="8"/>
      <c r="F118" s="8"/>
      <c r="H118" s="20"/>
    </row>
    <row r="119" spans="1:8" x14ac:dyDescent="0.25">
      <c r="A119" s="37" t="s">
        <v>146</v>
      </c>
      <c r="B119" s="7" t="s">
        <v>147</v>
      </c>
      <c r="C119" s="8">
        <v>20000</v>
      </c>
      <c r="D119" s="8"/>
      <c r="E119" s="8"/>
      <c r="F119" s="8"/>
      <c r="H119" s="20"/>
    </row>
    <row r="120" spans="1:8" x14ac:dyDescent="0.25">
      <c r="A120" s="37" t="s">
        <v>148</v>
      </c>
      <c r="B120" s="7" t="s">
        <v>149</v>
      </c>
      <c r="C120" s="8">
        <v>20000</v>
      </c>
      <c r="D120" s="8"/>
      <c r="E120" s="8"/>
      <c r="F120" s="8"/>
      <c r="H120" s="20"/>
    </row>
    <row r="121" spans="1:8" x14ac:dyDescent="0.25">
      <c r="A121" s="37" t="s">
        <v>150</v>
      </c>
      <c r="B121" s="7" t="s">
        <v>12</v>
      </c>
      <c r="C121" s="8">
        <v>100000</v>
      </c>
      <c r="D121" s="8"/>
      <c r="E121" s="8"/>
      <c r="F121" s="8"/>
      <c r="H121" s="20"/>
    </row>
    <row r="122" spans="1:8" x14ac:dyDescent="0.25">
      <c r="A122" s="37" t="s">
        <v>151</v>
      </c>
      <c r="B122" s="7" t="s">
        <v>152</v>
      </c>
      <c r="C122" s="8">
        <v>6000</v>
      </c>
      <c r="D122" s="8"/>
      <c r="E122" s="8"/>
      <c r="F122" s="8"/>
      <c r="H122" s="20"/>
    </row>
    <row r="123" spans="1:8" x14ac:dyDescent="0.25">
      <c r="A123" s="37" t="s">
        <v>153</v>
      </c>
      <c r="B123" s="7" t="s">
        <v>154</v>
      </c>
      <c r="C123" s="8">
        <v>20000</v>
      </c>
      <c r="D123" s="8"/>
      <c r="E123" s="8"/>
      <c r="F123" s="8"/>
      <c r="H123" s="20"/>
    </row>
    <row r="124" spans="1:8" x14ac:dyDescent="0.25">
      <c r="A124" s="37" t="s">
        <v>155</v>
      </c>
      <c r="B124" s="7" t="s">
        <v>156</v>
      </c>
      <c r="C124" s="8">
        <v>5000</v>
      </c>
      <c r="D124" s="8"/>
      <c r="E124" s="8"/>
      <c r="F124" s="8"/>
      <c r="H124" s="20"/>
    </row>
    <row r="125" spans="1:8" x14ac:dyDescent="0.25">
      <c r="A125" s="37" t="s">
        <v>157</v>
      </c>
      <c r="B125" s="7" t="s">
        <v>158</v>
      </c>
      <c r="C125" s="8">
        <v>10000</v>
      </c>
      <c r="D125" s="8"/>
      <c r="E125" s="8"/>
      <c r="F125" s="8"/>
      <c r="H125" s="20"/>
    </row>
    <row r="126" spans="1:8" x14ac:dyDescent="0.25">
      <c r="A126" s="13"/>
      <c r="B126" s="30" t="s">
        <v>159</v>
      </c>
      <c r="C126" s="15">
        <f>SUM(C104:C125)</f>
        <v>385300</v>
      </c>
      <c r="D126" s="8"/>
      <c r="E126" s="8"/>
      <c r="F126" s="8"/>
      <c r="H126" s="20"/>
    </row>
    <row r="127" spans="1:8" x14ac:dyDescent="0.25">
      <c r="D127" s="8"/>
      <c r="E127" s="8"/>
      <c r="F127" s="8"/>
      <c r="H127" s="20"/>
    </row>
    <row r="128" spans="1:8" x14ac:dyDescent="0.25">
      <c r="A128" s="40" t="s">
        <v>160</v>
      </c>
      <c r="B128" s="40"/>
      <c r="C128" s="40"/>
      <c r="D128" s="40"/>
      <c r="E128" s="40"/>
      <c r="F128" s="40"/>
      <c r="G128" s="40"/>
      <c r="H128" s="40"/>
    </row>
    <row r="129" spans="1:8" x14ac:dyDescent="0.25">
      <c r="A129" s="39" t="s">
        <v>161</v>
      </c>
      <c r="B129" s="22" t="s">
        <v>49</v>
      </c>
      <c r="C129" s="8">
        <v>15000</v>
      </c>
      <c r="D129" s="8"/>
      <c r="E129" s="8"/>
      <c r="F129" s="8"/>
      <c r="H129" s="20"/>
    </row>
    <row r="130" spans="1:8" x14ac:dyDescent="0.25">
      <c r="A130" s="37" t="s">
        <v>162</v>
      </c>
      <c r="B130" s="7" t="s">
        <v>57</v>
      </c>
      <c r="C130" s="8">
        <v>0</v>
      </c>
      <c r="D130" s="8"/>
      <c r="E130" s="8"/>
      <c r="F130" s="8"/>
      <c r="H130" s="20"/>
    </row>
    <row r="131" spans="1:8" x14ac:dyDescent="0.25">
      <c r="A131" s="37" t="s">
        <v>163</v>
      </c>
      <c r="B131" s="7" t="s">
        <v>129</v>
      </c>
      <c r="C131" s="8">
        <v>2000</v>
      </c>
      <c r="D131" s="8"/>
      <c r="E131" s="8"/>
      <c r="F131" s="8"/>
      <c r="H131" s="20"/>
    </row>
    <row r="132" spans="1:8" x14ac:dyDescent="0.25">
      <c r="A132" s="37" t="s">
        <v>164</v>
      </c>
      <c r="B132" s="7" t="s">
        <v>86</v>
      </c>
      <c r="C132" s="8">
        <v>0</v>
      </c>
      <c r="D132" s="8"/>
      <c r="E132" s="8"/>
      <c r="F132" s="8"/>
      <c r="H132" s="20"/>
    </row>
    <row r="133" spans="1:8" x14ac:dyDescent="0.25">
      <c r="A133" s="37" t="s">
        <v>165</v>
      </c>
      <c r="B133" s="7" t="s">
        <v>40</v>
      </c>
      <c r="C133" s="8">
        <v>0</v>
      </c>
      <c r="D133" s="8"/>
      <c r="E133" s="8"/>
      <c r="F133" s="8"/>
      <c r="H133" s="20"/>
    </row>
    <row r="134" spans="1:8" x14ac:dyDescent="0.25">
      <c r="A134" s="37" t="s">
        <v>166</v>
      </c>
      <c r="B134" s="7" t="s">
        <v>167</v>
      </c>
      <c r="C134" s="8">
        <v>10000</v>
      </c>
      <c r="D134" s="8"/>
      <c r="E134" s="8"/>
      <c r="F134" s="8"/>
      <c r="H134" s="20"/>
    </row>
    <row r="135" spans="1:8" x14ac:dyDescent="0.25">
      <c r="A135" s="37" t="s">
        <v>168</v>
      </c>
      <c r="B135" s="7" t="s">
        <v>169</v>
      </c>
      <c r="C135" s="8">
        <v>10000</v>
      </c>
      <c r="D135" s="8"/>
      <c r="E135" s="8"/>
      <c r="F135" s="8"/>
      <c r="H135" s="20"/>
    </row>
    <row r="136" spans="1:8" x14ac:dyDescent="0.25">
      <c r="A136" s="37" t="s">
        <v>170</v>
      </c>
      <c r="B136" s="7" t="s">
        <v>171</v>
      </c>
      <c r="C136" s="8">
        <v>1500</v>
      </c>
      <c r="D136" s="8"/>
      <c r="E136" s="8"/>
      <c r="F136" s="8"/>
      <c r="H136" s="20"/>
    </row>
    <row r="137" spans="1:8" x14ac:dyDescent="0.25">
      <c r="A137" s="37" t="s">
        <v>172</v>
      </c>
      <c r="B137" s="7" t="s">
        <v>61</v>
      </c>
      <c r="C137" s="8">
        <v>4800</v>
      </c>
      <c r="D137" s="8"/>
      <c r="E137" s="8"/>
      <c r="F137" s="11"/>
      <c r="H137" s="20"/>
    </row>
    <row r="138" spans="1:8" x14ac:dyDescent="0.25">
      <c r="A138" s="13"/>
      <c r="B138" s="14" t="s">
        <v>173</v>
      </c>
      <c r="C138" s="15">
        <v>43300</v>
      </c>
      <c r="D138" s="15"/>
      <c r="E138" s="15"/>
      <c r="F138" s="16"/>
      <c r="H138" s="18"/>
    </row>
    <row r="139" spans="1:8" x14ac:dyDescent="0.25">
      <c r="A139" s="31"/>
      <c r="B139" s="31"/>
      <c r="C139" s="31"/>
      <c r="D139" s="31"/>
      <c r="E139" s="31"/>
      <c r="F139" s="31"/>
      <c r="G139" s="31"/>
      <c r="H139" s="31"/>
    </row>
    <row r="140" spans="1:8" x14ac:dyDescent="0.25">
      <c r="A140" s="40" t="s">
        <v>174</v>
      </c>
      <c r="B140" s="40"/>
      <c r="C140" s="40"/>
      <c r="D140" s="40"/>
      <c r="E140" s="40"/>
      <c r="F140" s="40"/>
      <c r="G140" s="40"/>
      <c r="H140" s="40"/>
    </row>
    <row r="141" spans="1:8" x14ac:dyDescent="0.25">
      <c r="A141" s="39" t="s">
        <v>175</v>
      </c>
      <c r="B141" s="22" t="s">
        <v>59</v>
      </c>
      <c r="C141" s="8">
        <v>0</v>
      </c>
      <c r="D141" s="8"/>
      <c r="E141" s="8"/>
      <c r="F141" s="8"/>
      <c r="H141" s="20"/>
    </row>
    <row r="142" spans="1:8" x14ac:dyDescent="0.25">
      <c r="A142" s="37" t="s">
        <v>176</v>
      </c>
      <c r="B142" s="7" t="s">
        <v>129</v>
      </c>
      <c r="C142" s="8">
        <v>5000</v>
      </c>
      <c r="D142" s="8"/>
      <c r="E142" s="8"/>
      <c r="F142" s="8"/>
      <c r="H142" s="20"/>
    </row>
    <row r="143" spans="1:8" x14ac:dyDescent="0.25">
      <c r="A143" s="37" t="s">
        <v>177</v>
      </c>
      <c r="B143" s="7" t="s">
        <v>73</v>
      </c>
      <c r="C143" s="8">
        <v>3000</v>
      </c>
      <c r="D143" s="8"/>
      <c r="E143" s="8"/>
      <c r="F143" s="8"/>
      <c r="H143" s="20"/>
    </row>
    <row r="144" spans="1:8" x14ac:dyDescent="0.25">
      <c r="A144" s="37" t="s">
        <v>178</v>
      </c>
      <c r="B144" s="7" t="s">
        <v>82</v>
      </c>
      <c r="C144" s="8">
        <v>2000</v>
      </c>
      <c r="D144" s="8"/>
      <c r="E144" s="8"/>
      <c r="F144" s="8"/>
      <c r="H144" s="20"/>
    </row>
    <row r="145" spans="1:8" x14ac:dyDescent="0.25">
      <c r="A145" s="37" t="s">
        <v>179</v>
      </c>
      <c r="B145" s="7" t="s">
        <v>84</v>
      </c>
      <c r="C145" s="8">
        <v>5000</v>
      </c>
      <c r="D145" s="8"/>
      <c r="E145" s="8"/>
      <c r="F145" s="8"/>
      <c r="H145" s="20"/>
    </row>
    <row r="146" spans="1:8" x14ac:dyDescent="0.25">
      <c r="A146" s="37" t="s">
        <v>180</v>
      </c>
      <c r="B146" s="7" t="s">
        <v>86</v>
      </c>
      <c r="C146" s="8">
        <v>0</v>
      </c>
      <c r="D146" s="8"/>
      <c r="E146" s="8"/>
      <c r="F146" s="8"/>
      <c r="H146" s="20"/>
    </row>
    <row r="147" spans="1:8" x14ac:dyDescent="0.25">
      <c r="A147" s="37" t="s">
        <v>181</v>
      </c>
      <c r="B147" s="7" t="s">
        <v>102</v>
      </c>
      <c r="C147" s="8">
        <v>87000</v>
      </c>
      <c r="D147" s="8"/>
      <c r="E147" s="8"/>
      <c r="F147" s="8"/>
      <c r="H147" s="20"/>
    </row>
    <row r="148" spans="1:8" x14ac:dyDescent="0.25">
      <c r="A148" s="37" t="s">
        <v>182</v>
      </c>
      <c r="B148" s="7" t="s">
        <v>104</v>
      </c>
      <c r="C148" s="8">
        <v>0</v>
      </c>
      <c r="D148" s="8"/>
      <c r="E148" s="8"/>
      <c r="F148" s="8"/>
      <c r="H148" s="20"/>
    </row>
    <row r="149" spans="1:8" x14ac:dyDescent="0.25">
      <c r="A149" s="37" t="s">
        <v>183</v>
      </c>
      <c r="B149" s="7" t="s">
        <v>112</v>
      </c>
      <c r="C149" s="8">
        <v>4000</v>
      </c>
      <c r="D149" s="8"/>
      <c r="E149" s="8"/>
      <c r="F149" s="11"/>
      <c r="H149" s="20"/>
    </row>
    <row r="150" spans="1:8" x14ac:dyDescent="0.25">
      <c r="A150" s="37" t="s">
        <v>184</v>
      </c>
      <c r="B150" s="7" t="s">
        <v>114</v>
      </c>
      <c r="C150" s="8">
        <v>2500</v>
      </c>
      <c r="D150" s="15"/>
      <c r="E150" s="15"/>
      <c r="F150" s="16"/>
      <c r="H150" s="18"/>
    </row>
    <row r="151" spans="1:8" x14ac:dyDescent="0.25">
      <c r="A151" s="37" t="s">
        <v>185</v>
      </c>
      <c r="B151" s="7" t="s">
        <v>119</v>
      </c>
      <c r="C151" s="8">
        <v>0</v>
      </c>
      <c r="D151" s="31"/>
      <c r="E151" s="31"/>
      <c r="F151" s="31"/>
      <c r="G151" s="31"/>
      <c r="H151" s="31"/>
    </row>
    <row r="152" spans="1:8" x14ac:dyDescent="0.25">
      <c r="A152" s="37" t="s">
        <v>186</v>
      </c>
      <c r="B152" s="7" t="s">
        <v>167</v>
      </c>
      <c r="C152" s="8">
        <v>10000</v>
      </c>
    </row>
    <row r="153" spans="1:8" x14ac:dyDescent="0.25">
      <c r="A153" s="37" t="s">
        <v>187</v>
      </c>
      <c r="B153" s="7" t="s">
        <v>188</v>
      </c>
      <c r="C153" s="8">
        <v>5000</v>
      </c>
      <c r="D153" s="8"/>
      <c r="E153" s="8"/>
      <c r="F153" s="8"/>
      <c r="H153" s="20"/>
    </row>
    <row r="154" spans="1:8" x14ac:dyDescent="0.25">
      <c r="A154" s="37" t="s">
        <v>189</v>
      </c>
      <c r="B154" s="7" t="s">
        <v>190</v>
      </c>
      <c r="C154" s="8">
        <v>3000</v>
      </c>
      <c r="D154" s="8"/>
      <c r="E154" s="8"/>
      <c r="F154" s="8"/>
      <c r="H154" s="20"/>
    </row>
    <row r="155" spans="1:8" x14ac:dyDescent="0.25">
      <c r="A155" s="37" t="s">
        <v>191</v>
      </c>
      <c r="B155" s="7" t="s">
        <v>192</v>
      </c>
      <c r="C155" s="8">
        <v>700</v>
      </c>
      <c r="D155" s="8"/>
      <c r="E155" s="8"/>
      <c r="F155" s="8"/>
      <c r="H155" s="20"/>
    </row>
    <row r="156" spans="1:8" x14ac:dyDescent="0.25">
      <c r="A156" s="37" t="s">
        <v>193</v>
      </c>
      <c r="B156" s="7" t="s">
        <v>194</v>
      </c>
      <c r="C156" s="8">
        <v>0</v>
      </c>
      <c r="D156" s="8"/>
      <c r="E156" s="8"/>
      <c r="F156" s="8"/>
      <c r="H156" s="20"/>
    </row>
    <row r="157" spans="1:8" x14ac:dyDescent="0.25">
      <c r="A157" s="37" t="s">
        <v>195</v>
      </c>
      <c r="B157" s="7" t="s">
        <v>196</v>
      </c>
      <c r="C157" s="8">
        <v>500</v>
      </c>
      <c r="D157" s="8"/>
      <c r="E157" s="8"/>
      <c r="F157" s="8"/>
      <c r="H157" s="20"/>
    </row>
    <row r="158" spans="1:8" x14ac:dyDescent="0.25">
      <c r="A158" s="37" t="s">
        <v>197</v>
      </c>
      <c r="B158" s="7" t="s">
        <v>198</v>
      </c>
      <c r="C158" s="8">
        <v>0</v>
      </c>
      <c r="D158" s="8"/>
      <c r="E158" s="8"/>
      <c r="F158" s="8"/>
      <c r="H158" s="20"/>
    </row>
    <row r="159" spans="1:8" x14ac:dyDescent="0.25">
      <c r="A159" s="37" t="s">
        <v>199</v>
      </c>
      <c r="B159" s="7" t="s">
        <v>200</v>
      </c>
      <c r="C159" s="8">
        <v>2500</v>
      </c>
      <c r="D159" s="8"/>
      <c r="E159" s="8"/>
      <c r="F159" s="8"/>
      <c r="H159" s="20"/>
    </row>
    <row r="160" spans="1:8" x14ac:dyDescent="0.25">
      <c r="A160" s="37" t="s">
        <v>201</v>
      </c>
      <c r="B160" s="7" t="s">
        <v>202</v>
      </c>
      <c r="C160" s="8">
        <v>0</v>
      </c>
      <c r="D160" s="8"/>
      <c r="E160" s="8"/>
      <c r="F160" s="8"/>
      <c r="H160" s="20"/>
    </row>
    <row r="161" spans="1:8" x14ac:dyDescent="0.25">
      <c r="A161" s="37" t="s">
        <v>203</v>
      </c>
      <c r="B161" s="7" t="s">
        <v>204</v>
      </c>
      <c r="C161" s="10">
        <v>0</v>
      </c>
      <c r="D161" s="8"/>
      <c r="E161" s="8"/>
      <c r="F161" s="8"/>
      <c r="H161" s="20"/>
    </row>
    <row r="162" spans="1:8" ht="27" x14ac:dyDescent="0.25">
      <c r="A162" s="13"/>
      <c r="B162" s="30" t="s">
        <v>205</v>
      </c>
      <c r="C162" s="15">
        <v>130200</v>
      </c>
      <c r="D162" s="8"/>
      <c r="E162" s="8"/>
      <c r="F162" s="8"/>
      <c r="H162" s="20"/>
    </row>
    <row r="163" spans="1:8" x14ac:dyDescent="0.25">
      <c r="D163" s="8"/>
      <c r="E163" s="8"/>
      <c r="F163" s="8"/>
      <c r="H163" s="20"/>
    </row>
    <row r="164" spans="1:8" x14ac:dyDescent="0.25">
      <c r="D164" s="8"/>
      <c r="E164" s="8"/>
      <c r="F164" s="8"/>
      <c r="H164" s="20"/>
    </row>
    <row r="165" spans="1:8" x14ac:dyDescent="0.25">
      <c r="A165" s="40" t="s">
        <v>206</v>
      </c>
      <c r="B165" s="40"/>
      <c r="C165" s="40"/>
      <c r="D165" s="40"/>
      <c r="E165" s="40"/>
      <c r="F165" s="40"/>
      <c r="G165" s="40"/>
      <c r="H165" s="40"/>
    </row>
    <row r="166" spans="1:8" x14ac:dyDescent="0.25">
      <c r="A166" s="39" t="s">
        <v>207</v>
      </c>
      <c r="B166" s="22" t="s">
        <v>55</v>
      </c>
      <c r="C166" s="8">
        <v>0</v>
      </c>
      <c r="D166" s="8"/>
      <c r="E166" s="8"/>
      <c r="F166" s="8"/>
      <c r="H166" s="20"/>
    </row>
    <row r="167" spans="1:8" x14ac:dyDescent="0.25">
      <c r="A167" s="37" t="s">
        <v>208</v>
      </c>
      <c r="B167" s="7" t="s">
        <v>57</v>
      </c>
      <c r="C167" s="8">
        <v>0</v>
      </c>
      <c r="D167" s="8"/>
      <c r="E167" s="8"/>
      <c r="F167" s="24"/>
      <c r="H167" s="20"/>
    </row>
    <row r="168" spans="1:8" x14ac:dyDescent="0.25">
      <c r="A168" s="37" t="s">
        <v>209</v>
      </c>
      <c r="B168" s="7" t="s">
        <v>129</v>
      </c>
      <c r="C168" s="8">
        <v>5000</v>
      </c>
      <c r="D168" s="8"/>
      <c r="E168" s="8"/>
      <c r="F168" s="8"/>
      <c r="H168" s="20"/>
    </row>
    <row r="169" spans="1:8" x14ac:dyDescent="0.25">
      <c r="A169" s="37" t="s">
        <v>210</v>
      </c>
      <c r="B169" s="7" t="s">
        <v>82</v>
      </c>
      <c r="C169" s="8">
        <v>0</v>
      </c>
      <c r="D169" s="8"/>
      <c r="E169" s="8"/>
      <c r="F169" s="8"/>
      <c r="H169" s="20"/>
    </row>
    <row r="170" spans="1:8" x14ac:dyDescent="0.25">
      <c r="A170" s="37" t="s">
        <v>211</v>
      </c>
      <c r="B170" s="7" t="s">
        <v>84</v>
      </c>
      <c r="C170" s="8">
        <v>0</v>
      </c>
      <c r="D170" s="8"/>
      <c r="E170" s="8"/>
      <c r="F170" s="8"/>
      <c r="H170" s="20"/>
    </row>
    <row r="171" spans="1:8" x14ac:dyDescent="0.25">
      <c r="A171" s="37" t="s">
        <v>212</v>
      </c>
      <c r="B171" s="7" t="s">
        <v>86</v>
      </c>
      <c r="C171" s="8">
        <v>0</v>
      </c>
      <c r="D171" s="8"/>
      <c r="E171" s="8"/>
      <c r="F171" s="8"/>
      <c r="H171" s="20"/>
    </row>
    <row r="172" spans="1:8" x14ac:dyDescent="0.25">
      <c r="A172" s="37" t="s">
        <v>213</v>
      </c>
      <c r="B172" s="7" t="s">
        <v>102</v>
      </c>
      <c r="C172" s="8">
        <v>10000</v>
      </c>
      <c r="D172" s="8"/>
      <c r="E172" s="8"/>
      <c r="F172" s="8"/>
      <c r="H172" s="20"/>
    </row>
    <row r="173" spans="1:8" x14ac:dyDescent="0.25">
      <c r="A173" s="37" t="s">
        <v>214</v>
      </c>
      <c r="B173" s="7" t="s">
        <v>104</v>
      </c>
      <c r="C173" s="8">
        <v>0</v>
      </c>
      <c r="D173" s="10"/>
      <c r="E173" s="10"/>
      <c r="F173" s="11"/>
      <c r="H173" s="29"/>
    </row>
    <row r="174" spans="1:8" x14ac:dyDescent="0.25">
      <c r="A174" s="37" t="s">
        <v>215</v>
      </c>
      <c r="B174" s="7" t="s">
        <v>114</v>
      </c>
      <c r="C174" s="8">
        <v>0</v>
      </c>
      <c r="D174" s="15"/>
      <c r="E174" s="15"/>
      <c r="F174" s="16"/>
      <c r="H174" s="18"/>
    </row>
    <row r="175" spans="1:8" x14ac:dyDescent="0.25">
      <c r="A175" s="37" t="s">
        <v>216</v>
      </c>
      <c r="B175" s="7" t="s">
        <v>149</v>
      </c>
      <c r="C175" s="8">
        <v>7500</v>
      </c>
      <c r="D175" s="31"/>
      <c r="E175" s="31"/>
      <c r="F175" s="31"/>
      <c r="G175" s="31"/>
      <c r="H175" s="31"/>
    </row>
    <row r="176" spans="1:8" x14ac:dyDescent="0.25">
      <c r="A176" s="37" t="s">
        <v>217</v>
      </c>
      <c r="B176" s="7" t="s">
        <v>218</v>
      </c>
      <c r="C176" s="8">
        <v>0</v>
      </c>
    </row>
    <row r="177" spans="1:8" x14ac:dyDescent="0.25">
      <c r="A177" s="37" t="s">
        <v>219</v>
      </c>
      <c r="B177" s="7" t="s">
        <v>220</v>
      </c>
      <c r="C177" s="8">
        <v>30000</v>
      </c>
      <c r="D177" s="8"/>
      <c r="E177" s="8"/>
      <c r="F177" s="8"/>
      <c r="H177" s="20"/>
    </row>
    <row r="178" spans="1:8" x14ac:dyDescent="0.25">
      <c r="A178" s="37" t="s">
        <v>221</v>
      </c>
      <c r="B178" s="7" t="s">
        <v>222</v>
      </c>
      <c r="C178" s="8">
        <v>2000</v>
      </c>
      <c r="D178" s="8"/>
      <c r="E178" s="8"/>
      <c r="F178" s="8"/>
      <c r="H178" s="20"/>
    </row>
    <row r="179" spans="1:8" x14ac:dyDescent="0.25">
      <c r="A179" s="37" t="s">
        <v>223</v>
      </c>
      <c r="B179" s="7" t="s">
        <v>224</v>
      </c>
      <c r="C179" s="8">
        <v>3500</v>
      </c>
      <c r="D179" s="8"/>
      <c r="E179" s="8"/>
      <c r="F179" s="8"/>
      <c r="H179" s="20"/>
    </row>
    <row r="180" spans="1:8" x14ac:dyDescent="0.25">
      <c r="A180" s="37" t="s">
        <v>225</v>
      </c>
      <c r="B180" s="7" t="s">
        <v>226</v>
      </c>
      <c r="C180" s="8">
        <v>2500</v>
      </c>
      <c r="D180" s="8"/>
      <c r="E180" s="8"/>
      <c r="F180" s="8"/>
      <c r="H180" s="20"/>
    </row>
    <row r="181" spans="1:8" x14ac:dyDescent="0.25">
      <c r="A181" s="37" t="s">
        <v>227</v>
      </c>
      <c r="B181" s="7" t="s">
        <v>228</v>
      </c>
      <c r="C181" s="8">
        <v>5000</v>
      </c>
      <c r="D181" s="8"/>
      <c r="E181" s="8"/>
      <c r="F181" s="8"/>
      <c r="H181" s="20"/>
    </row>
    <row r="182" spans="1:8" x14ac:dyDescent="0.25">
      <c r="A182" s="37" t="s">
        <v>229</v>
      </c>
      <c r="B182" s="7" t="s">
        <v>230</v>
      </c>
      <c r="C182" s="8">
        <v>8000</v>
      </c>
      <c r="D182" s="8"/>
      <c r="E182" s="8"/>
      <c r="F182" s="8"/>
      <c r="H182" s="20"/>
    </row>
    <row r="183" spans="1:8" x14ac:dyDescent="0.25">
      <c r="A183" s="37" t="s">
        <v>231</v>
      </c>
      <c r="B183" s="7" t="s">
        <v>232</v>
      </c>
      <c r="C183" s="8">
        <v>4000</v>
      </c>
      <c r="D183" s="8"/>
      <c r="E183" s="8"/>
      <c r="F183" s="8"/>
      <c r="H183" s="20"/>
    </row>
    <row r="184" spans="1:8" ht="27" x14ac:dyDescent="0.25">
      <c r="A184" s="37" t="s">
        <v>233</v>
      </c>
      <c r="B184" s="7" t="s">
        <v>234</v>
      </c>
      <c r="C184" s="8">
        <v>5000</v>
      </c>
      <c r="D184" s="8"/>
      <c r="E184" s="8"/>
      <c r="F184" s="8"/>
      <c r="H184" s="20"/>
    </row>
    <row r="185" spans="1:8" x14ac:dyDescent="0.25">
      <c r="A185" s="37" t="s">
        <v>235</v>
      </c>
      <c r="B185" s="7" t="s">
        <v>236</v>
      </c>
      <c r="C185" s="8">
        <v>8000</v>
      </c>
      <c r="D185" s="8"/>
      <c r="E185" s="8"/>
      <c r="F185" s="8"/>
      <c r="H185" s="20"/>
    </row>
    <row r="186" spans="1:8" x14ac:dyDescent="0.25">
      <c r="A186" s="37" t="s">
        <v>237</v>
      </c>
      <c r="B186" s="7" t="s">
        <v>238</v>
      </c>
      <c r="C186" s="10">
        <v>30000</v>
      </c>
      <c r="D186" s="8"/>
      <c r="E186" s="8"/>
      <c r="F186" s="8"/>
      <c r="H186" s="20"/>
    </row>
    <row r="187" spans="1:8" x14ac:dyDescent="0.25">
      <c r="A187" s="13"/>
      <c r="B187" s="30" t="s">
        <v>26</v>
      </c>
      <c r="C187" s="15">
        <v>120500</v>
      </c>
      <c r="D187" s="8"/>
      <c r="E187" s="8"/>
      <c r="F187" s="8"/>
      <c r="H187" s="20"/>
    </row>
    <row r="188" spans="1:8" x14ac:dyDescent="0.25">
      <c r="D188" s="8"/>
      <c r="E188" s="8"/>
      <c r="F188" s="8"/>
      <c r="H188" s="20"/>
    </row>
    <row r="189" spans="1:8" x14ac:dyDescent="0.25">
      <c r="A189" s="40" t="s">
        <v>239</v>
      </c>
      <c r="B189" s="40"/>
      <c r="C189" s="40"/>
      <c r="D189" s="40"/>
      <c r="E189" s="40"/>
      <c r="F189" s="40"/>
      <c r="G189" s="40"/>
      <c r="H189" s="40"/>
    </row>
    <row r="190" spans="1:8" x14ac:dyDescent="0.25">
      <c r="A190" s="39" t="s">
        <v>240</v>
      </c>
      <c r="B190" s="22" t="s">
        <v>49</v>
      </c>
      <c r="C190" s="8">
        <v>1000</v>
      </c>
      <c r="D190" s="8"/>
      <c r="E190" s="8"/>
      <c r="F190" s="8"/>
      <c r="H190" s="20"/>
    </row>
    <row r="191" spans="1:8" x14ac:dyDescent="0.25">
      <c r="A191" s="37" t="s">
        <v>241</v>
      </c>
      <c r="B191" s="7" t="s">
        <v>61</v>
      </c>
      <c r="C191" s="8">
        <v>6000</v>
      </c>
      <c r="D191" s="8"/>
      <c r="E191" s="8"/>
      <c r="F191" s="8"/>
      <c r="H191" s="20"/>
    </row>
    <row r="192" spans="1:8" x14ac:dyDescent="0.25">
      <c r="A192" s="37" t="s">
        <v>242</v>
      </c>
      <c r="B192" s="7" t="s">
        <v>86</v>
      </c>
      <c r="C192" s="10">
        <v>0</v>
      </c>
      <c r="D192" s="8"/>
      <c r="E192" s="8"/>
      <c r="F192" s="8"/>
      <c r="H192" s="20"/>
    </row>
    <row r="193" spans="1:8" x14ac:dyDescent="0.25">
      <c r="A193" s="42"/>
      <c r="B193" s="30" t="s">
        <v>243</v>
      </c>
      <c r="C193" s="15">
        <v>7000</v>
      </c>
      <c r="D193" s="8"/>
      <c r="E193" s="8"/>
      <c r="F193" s="8"/>
      <c r="H193" s="20"/>
    </row>
    <row r="194" spans="1:8" x14ac:dyDescent="0.25">
      <c r="D194" s="8"/>
      <c r="E194" s="8"/>
      <c r="F194" s="8"/>
      <c r="H194" s="20"/>
    </row>
    <row r="195" spans="1:8" x14ac:dyDescent="0.25">
      <c r="D195" s="8"/>
      <c r="E195" s="8"/>
      <c r="F195" s="8"/>
      <c r="H195" s="20"/>
    </row>
    <row r="196" spans="1:8" x14ac:dyDescent="0.25">
      <c r="D196" s="8"/>
      <c r="E196" s="8"/>
      <c r="F196" s="8"/>
      <c r="H196" s="20"/>
    </row>
    <row r="197" spans="1:8" x14ac:dyDescent="0.25">
      <c r="A197" s="44" t="s">
        <v>244</v>
      </c>
      <c r="B197" s="44"/>
      <c r="C197" s="44"/>
      <c r="D197" s="44"/>
      <c r="E197" s="44"/>
      <c r="F197" s="44"/>
      <c r="G197" s="44"/>
      <c r="H197" s="44"/>
    </row>
    <row r="198" spans="1:8" x14ac:dyDescent="0.25">
      <c r="A198" s="37" t="s">
        <v>245</v>
      </c>
      <c r="B198" s="7" t="s">
        <v>73</v>
      </c>
      <c r="C198" s="8">
        <v>100</v>
      </c>
      <c r="D198" s="15"/>
      <c r="E198" s="15"/>
      <c r="F198" s="16"/>
      <c r="H198" s="18"/>
    </row>
    <row r="199" spans="1:8" x14ac:dyDescent="0.25">
      <c r="A199" s="37" t="s">
        <v>246</v>
      </c>
      <c r="B199" s="7" t="s">
        <v>247</v>
      </c>
      <c r="C199" s="8">
        <v>8750</v>
      </c>
      <c r="D199" s="31"/>
      <c r="E199" s="31"/>
      <c r="F199" s="31"/>
      <c r="H199" s="31"/>
    </row>
    <row r="200" spans="1:8" x14ac:dyDescent="0.25">
      <c r="A200" s="37" t="s">
        <v>248</v>
      </c>
      <c r="B200" s="7" t="s">
        <v>249</v>
      </c>
      <c r="C200" s="8">
        <v>1000</v>
      </c>
      <c r="D200" s="31"/>
      <c r="E200" s="31"/>
      <c r="F200" s="31"/>
      <c r="G200" s="31"/>
      <c r="H200" s="31"/>
    </row>
    <row r="201" spans="1:8" x14ac:dyDescent="0.25">
      <c r="A201" s="37" t="s">
        <v>250</v>
      </c>
      <c r="B201" s="7" t="s">
        <v>251</v>
      </c>
      <c r="C201" s="8">
        <v>200</v>
      </c>
      <c r="D201" s="31"/>
      <c r="E201" s="31"/>
      <c r="F201" s="31"/>
      <c r="G201" s="31"/>
      <c r="H201" s="31"/>
    </row>
    <row r="202" spans="1:8" x14ac:dyDescent="0.25">
      <c r="A202" s="37" t="s">
        <v>252</v>
      </c>
      <c r="B202" s="7" t="s">
        <v>253</v>
      </c>
      <c r="C202" s="8">
        <v>0</v>
      </c>
      <c r="D202" s="31"/>
      <c r="E202" s="31"/>
      <c r="F202" s="31"/>
      <c r="G202" s="31"/>
      <c r="H202" s="31"/>
    </row>
    <row r="203" spans="1:8" x14ac:dyDescent="0.25">
      <c r="A203" s="37" t="s">
        <v>254</v>
      </c>
      <c r="B203" s="7" t="s">
        <v>255</v>
      </c>
      <c r="C203" s="10">
        <v>200</v>
      </c>
      <c r="D203" s="31"/>
      <c r="E203" s="31"/>
      <c r="F203" s="31"/>
      <c r="G203" s="31"/>
      <c r="H203" s="31"/>
    </row>
    <row r="204" spans="1:8" x14ac:dyDescent="0.25">
      <c r="A204" s="13"/>
      <c r="B204" s="30" t="s">
        <v>256</v>
      </c>
      <c r="C204" s="15">
        <v>10250</v>
      </c>
    </row>
    <row r="205" spans="1:8" x14ac:dyDescent="0.25">
      <c r="D205" s="8"/>
      <c r="E205" s="8"/>
      <c r="F205" s="8"/>
      <c r="H205" s="20"/>
    </row>
    <row r="206" spans="1:8" x14ac:dyDescent="0.25">
      <c r="A206" s="45" t="s">
        <v>257</v>
      </c>
      <c r="B206" s="45"/>
      <c r="C206" s="45"/>
      <c r="D206" s="45"/>
      <c r="E206" s="45"/>
      <c r="F206" s="45"/>
      <c r="G206" s="45"/>
      <c r="H206" s="45"/>
    </row>
    <row r="207" spans="1:8" x14ac:dyDescent="0.25">
      <c r="A207" s="39" t="s">
        <v>258</v>
      </c>
      <c r="B207" s="22" t="s">
        <v>156</v>
      </c>
      <c r="C207" s="8">
        <v>250</v>
      </c>
      <c r="D207" s="10"/>
      <c r="E207" s="10"/>
      <c r="F207" s="11"/>
      <c r="H207" s="29"/>
    </row>
    <row r="208" spans="1:8" x14ac:dyDescent="0.25">
      <c r="A208" s="37" t="s">
        <v>259</v>
      </c>
      <c r="B208" s="7" t="s">
        <v>220</v>
      </c>
      <c r="C208" s="8">
        <v>250</v>
      </c>
      <c r="D208" s="15"/>
      <c r="E208" s="15"/>
      <c r="F208" s="16"/>
      <c r="H208" s="43"/>
    </row>
    <row r="209" spans="1:8" x14ac:dyDescent="0.25">
      <c r="A209" s="37" t="s">
        <v>260</v>
      </c>
      <c r="B209" s="7" t="s">
        <v>261</v>
      </c>
      <c r="C209" s="10">
        <v>50000</v>
      </c>
      <c r="D209" s="31"/>
      <c r="E209" s="31"/>
      <c r="F209" s="31"/>
      <c r="G209" s="31"/>
      <c r="H209" s="31"/>
    </row>
    <row r="210" spans="1:8" ht="27" x14ac:dyDescent="0.25">
      <c r="A210" s="13"/>
      <c r="B210" s="30" t="s">
        <v>262</v>
      </c>
      <c r="C210" s="15">
        <v>50500</v>
      </c>
    </row>
    <row r="211" spans="1:8" x14ac:dyDescent="0.25">
      <c r="D211" s="8"/>
      <c r="E211" s="8"/>
      <c r="F211" s="8"/>
      <c r="H211" s="20"/>
    </row>
    <row r="212" spans="1:8" x14ac:dyDescent="0.25">
      <c r="A212" s="44" t="s">
        <v>263</v>
      </c>
      <c r="B212" s="44"/>
      <c r="C212" s="44"/>
      <c r="D212" s="44"/>
      <c r="E212" s="44"/>
      <c r="F212" s="44"/>
      <c r="G212" s="44"/>
      <c r="H212" s="44"/>
    </row>
    <row r="213" spans="1:8" x14ac:dyDescent="0.25">
      <c r="A213" s="39" t="s">
        <v>264</v>
      </c>
      <c r="B213" s="22" t="s">
        <v>40</v>
      </c>
      <c r="C213" s="8">
        <v>30637</v>
      </c>
      <c r="D213" s="8"/>
      <c r="E213" s="8"/>
      <c r="F213" s="8"/>
      <c r="H213" s="20"/>
    </row>
    <row r="214" spans="1:8" x14ac:dyDescent="0.25">
      <c r="A214" s="37" t="s">
        <v>265</v>
      </c>
      <c r="B214" s="7" t="s">
        <v>266</v>
      </c>
      <c r="C214" s="10">
        <v>20000</v>
      </c>
      <c r="D214" s="8"/>
      <c r="E214" s="8"/>
      <c r="F214" s="8"/>
      <c r="H214" s="20"/>
    </row>
    <row r="215" spans="1:8" x14ac:dyDescent="0.25">
      <c r="A215" s="13"/>
      <c r="B215" s="14" t="s">
        <v>267</v>
      </c>
      <c r="C215" s="34">
        <v>50637</v>
      </c>
      <c r="D215" s="8"/>
      <c r="E215" s="8"/>
      <c r="F215" s="8"/>
      <c r="H215" s="20"/>
    </row>
    <row r="216" spans="1:8" x14ac:dyDescent="0.25">
      <c r="D216" s="10"/>
      <c r="E216" s="10"/>
      <c r="F216" s="11"/>
      <c r="H216" s="29"/>
    </row>
    <row r="217" spans="1:8" x14ac:dyDescent="0.25">
      <c r="B217" s="14" t="s">
        <v>268</v>
      </c>
      <c r="C217" s="15">
        <f>SUM(C215,C210,C204,C193,C187,C162,C138,C126,C101,C64)</f>
        <v>1168117</v>
      </c>
      <c r="D217" s="15"/>
      <c r="E217" s="15"/>
      <c r="F217" s="16"/>
      <c r="H217" s="18"/>
    </row>
    <row r="218" spans="1:8" x14ac:dyDescent="0.25">
      <c r="A218" s="31"/>
      <c r="B218" s="31"/>
      <c r="C218" s="31"/>
      <c r="D218" s="31"/>
      <c r="E218" s="31"/>
      <c r="F218" s="31"/>
      <c r="G218" s="31"/>
      <c r="H218" s="31"/>
    </row>
    <row r="220" spans="1:8" x14ac:dyDescent="0.25">
      <c r="D220" s="8"/>
      <c r="E220" s="8"/>
      <c r="F220" s="8"/>
      <c r="H220" s="20"/>
    </row>
    <row r="221" spans="1:8" x14ac:dyDescent="0.25">
      <c r="D221" s="8"/>
      <c r="E221" s="8"/>
      <c r="F221" s="8"/>
      <c r="H221" s="20"/>
    </row>
    <row r="222" spans="1:8" x14ac:dyDescent="0.25">
      <c r="D222" s="10"/>
      <c r="E222" s="10"/>
      <c r="F222" s="11"/>
      <c r="H222" s="29"/>
    </row>
    <row r="223" spans="1:8" x14ac:dyDescent="0.25">
      <c r="D223" s="15"/>
      <c r="E223" s="15"/>
      <c r="F223" s="16"/>
      <c r="H223" s="18"/>
    </row>
    <row r="224" spans="1:8" x14ac:dyDescent="0.25">
      <c r="A224" s="31"/>
      <c r="B224" s="31"/>
      <c r="C224" s="31"/>
      <c r="D224" s="31"/>
      <c r="E224" s="31"/>
      <c r="F224" s="31"/>
      <c r="G224" s="31"/>
      <c r="H224" s="31"/>
    </row>
    <row r="226" spans="1:8" x14ac:dyDescent="0.25">
      <c r="D226" s="8"/>
      <c r="E226" s="8"/>
      <c r="F226" s="24"/>
      <c r="H226" s="20"/>
    </row>
    <row r="227" spans="1:8" x14ac:dyDescent="0.25">
      <c r="D227" s="10"/>
      <c r="E227" s="10"/>
      <c r="F227" s="46"/>
      <c r="H227" s="29"/>
    </row>
    <row r="228" spans="1:8" x14ac:dyDescent="0.25">
      <c r="D228" s="34"/>
      <c r="E228" s="34"/>
      <c r="F228" s="47"/>
      <c r="H228" s="48"/>
    </row>
    <row r="229" spans="1:8" x14ac:dyDescent="0.25">
      <c r="A229" s="13"/>
      <c r="B229" s="7"/>
      <c r="C229" s="4"/>
      <c r="D229" s="4"/>
      <c r="E229" s="4"/>
      <c r="F229" s="24"/>
      <c r="H229" s="18"/>
    </row>
    <row r="230" spans="1:8" x14ac:dyDescent="0.25">
      <c r="A230" s="49"/>
      <c r="D230" s="15"/>
      <c r="E230" s="15"/>
      <c r="F230" s="41"/>
      <c r="H230" s="18"/>
    </row>
    <row r="231" spans="1:8" x14ac:dyDescent="0.25">
      <c r="A231" s="49"/>
      <c r="B231" s="30"/>
      <c r="C231" s="16"/>
      <c r="D231" s="16"/>
      <c r="E231" s="16"/>
      <c r="F231" s="16"/>
      <c r="H231" s="20"/>
    </row>
    <row r="232" spans="1:8" x14ac:dyDescent="0.25">
      <c r="A232" s="13"/>
      <c r="B232" s="14"/>
      <c r="C232" s="16"/>
      <c r="D232" s="16"/>
      <c r="E232" s="16"/>
      <c r="F232" s="16"/>
      <c r="H232" s="20"/>
    </row>
    <row r="233" spans="1:8" x14ac:dyDescent="0.25">
      <c r="A233" s="31"/>
      <c r="B233" s="31"/>
      <c r="C233" s="31"/>
      <c r="D233" s="31"/>
      <c r="E233" s="31"/>
      <c r="F233" s="31"/>
      <c r="G233" s="31"/>
      <c r="H233" s="31"/>
    </row>
  </sheetData>
  <mergeCells count="12">
    <mergeCell ref="A140:H140"/>
    <mergeCell ref="A165:H165"/>
    <mergeCell ref="A189:H189"/>
    <mergeCell ref="A197:H197"/>
    <mergeCell ref="A206:H206"/>
    <mergeCell ref="A212:H212"/>
    <mergeCell ref="A1:H1"/>
    <mergeCell ref="A53:H53"/>
    <mergeCell ref="A54:H54"/>
    <mergeCell ref="A67:H67"/>
    <mergeCell ref="A103:H103"/>
    <mergeCell ref="A128:H128"/>
  </mergeCells>
  <printOptions gridLines="1"/>
  <pageMargins left="0.7" right="0.7" top="0.75" bottom="0.75" header="0.3" footer="0.3"/>
  <pageSetup orientation="landscape" horizontalDpi="0" verticalDpi="0" r:id="rId1"/>
  <headerFooter>
    <oddHeader>&amp;C2025-2026 CITY OF PETERSBURG
ADOPTED BUDGET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Veronica Griego</dc:creator>
  <cp:lastModifiedBy>Veronica Griego</cp:lastModifiedBy>
  <cp:lastPrinted>2025-09-10T14:59:06Z</cp:lastPrinted>
  <dcterms:created xsi:type="dcterms:W3CDTF">2025-09-10T14:42:56Z</dcterms:created>
  <dcterms:modified xsi:type="dcterms:W3CDTF">2025-09-10T15:00:41Z</dcterms:modified>
</cp:coreProperties>
</file>